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165" windowWidth="15600" windowHeight="5745" activeTab="19"/>
  </bookViews>
  <sheets>
    <sheet name="M.Sc(CS)PO" sheetId="14" r:id="rId1"/>
    <sheet name="MCS-101" sheetId="4" r:id="rId2"/>
    <sheet name="MCS-102" sheetId="2" r:id="rId3"/>
    <sheet name="MCS-103" sheetId="5" r:id="rId4"/>
    <sheet name="MCS-104" sheetId="6" r:id="rId5"/>
    <sheet name="MCS-105" sheetId="7" r:id="rId6"/>
    <sheet name="MCS-201" sheetId="15" r:id="rId7"/>
    <sheet name="MCS-202" sheetId="16" r:id="rId8"/>
    <sheet name="MCS-203" sheetId="17" r:id="rId9"/>
    <sheet name="MCS-204" sheetId="18" r:id="rId10"/>
    <sheet name="MCS-205" sheetId="19" r:id="rId11"/>
    <sheet name="MCS-301" sheetId="27" r:id="rId12"/>
    <sheet name="MCS-302" sheetId="28" r:id="rId13"/>
    <sheet name="MCS-303" sheetId="29" r:id="rId14"/>
    <sheet name="MCS-304" sheetId="30" r:id="rId15"/>
    <sheet name="MCS-305" sheetId="31" r:id="rId16"/>
    <sheet name="MCS-401" sheetId="32" r:id="rId17"/>
    <sheet name="MCS-402" sheetId="34" r:id="rId18"/>
    <sheet name="MCS-403" sheetId="33" r:id="rId19"/>
    <sheet name="MCS-405" sheetId="35" r:id="rId20"/>
  </sheets>
  <calcPr calcId="144525"/>
</workbook>
</file>

<file path=xl/calcChain.xml><?xml version="1.0" encoding="utf-8"?>
<calcChain xmlns="http://schemas.openxmlformats.org/spreadsheetml/2006/main">
  <c r="M18" i="14" l="1"/>
  <c r="L18" i="14"/>
  <c r="K18" i="14"/>
  <c r="J18" i="14"/>
  <c r="I18" i="14"/>
  <c r="AA11" i="14"/>
  <c r="Y11" i="14"/>
  <c r="W11" i="14"/>
  <c r="V11" i="14"/>
  <c r="U11" i="14"/>
  <c r="Z11" i="14" s="1"/>
  <c r="T11" i="14"/>
  <c r="S11" i="14"/>
  <c r="X11" i="14" s="1"/>
  <c r="R11" i="14"/>
  <c r="AA10" i="14"/>
  <c r="Y10" i="14"/>
  <c r="W10" i="14"/>
  <c r="V10" i="14"/>
  <c r="U10" i="14"/>
  <c r="Z10" i="14" s="1"/>
  <c r="T10" i="14"/>
  <c r="S10" i="14"/>
  <c r="X10" i="14" s="1"/>
  <c r="R10" i="14"/>
  <c r="AA9" i="14"/>
  <c r="Y9" i="14"/>
  <c r="W9" i="14"/>
  <c r="V9" i="14"/>
  <c r="U9" i="14"/>
  <c r="Z9" i="14" s="1"/>
  <c r="T9" i="14"/>
  <c r="S9" i="14"/>
  <c r="X9" i="14" s="1"/>
  <c r="R9" i="14"/>
  <c r="AA8" i="14"/>
  <c r="Y8" i="14"/>
  <c r="W8" i="14"/>
  <c r="V8" i="14"/>
  <c r="U8" i="14"/>
  <c r="Z8" i="14" s="1"/>
  <c r="T8" i="14"/>
  <c r="S8" i="14"/>
  <c r="X8" i="14" s="1"/>
  <c r="R8" i="14"/>
  <c r="AA7" i="14"/>
  <c r="Y7" i="14"/>
  <c r="W7" i="14"/>
  <c r="V7" i="14"/>
  <c r="U7" i="14"/>
  <c r="Z7" i="14" s="1"/>
  <c r="T7" i="14"/>
  <c r="S7" i="14"/>
  <c r="X7" i="14" s="1"/>
  <c r="R7" i="14"/>
  <c r="AA6" i="14"/>
  <c r="Y6" i="14"/>
  <c r="W6" i="14"/>
  <c r="V6" i="14"/>
  <c r="V12" i="14" s="1"/>
  <c r="U6" i="14"/>
  <c r="U12" i="14" s="1"/>
  <c r="T6" i="14"/>
  <c r="T12" i="14" s="1"/>
  <c r="S6" i="14"/>
  <c r="S12" i="14" s="1"/>
  <c r="R6" i="14"/>
  <c r="R12" i="14" s="1"/>
  <c r="X6" i="14" l="1"/>
  <c r="Z6" i="14"/>
</calcChain>
</file>

<file path=xl/comments1.xml><?xml version="1.0" encoding="utf-8"?>
<comments xmlns="http://schemas.openxmlformats.org/spreadsheetml/2006/main">
  <authors>
    <author>Star</author>
  </authors>
  <commentList>
    <comment ref="Q28" authorId="0">
      <text>
        <r>
          <rPr>
            <b/>
            <sz val="9"/>
            <color indexed="81"/>
            <rFont val="Tahoma"/>
            <family val="2"/>
          </rPr>
          <t>Star:</t>
        </r>
        <r>
          <rPr>
            <sz val="9"/>
            <color indexed="81"/>
            <rFont val="Tahoma"/>
            <family val="2"/>
          </rPr>
          <t xml:space="preserve">
 </t>
        </r>
      </text>
    </comment>
  </commentList>
</comments>
</file>

<file path=xl/sharedStrings.xml><?xml version="1.0" encoding="utf-8"?>
<sst xmlns="http://schemas.openxmlformats.org/spreadsheetml/2006/main" count="456" uniqueCount="151">
  <si>
    <t>PO1</t>
  </si>
  <si>
    <t>PO2</t>
  </si>
  <si>
    <t>PO3</t>
  </si>
  <si>
    <t>PO4</t>
  </si>
  <si>
    <t>PO5</t>
  </si>
  <si>
    <t>1.1.1</t>
  </si>
  <si>
    <t>S.N.</t>
  </si>
  <si>
    <t>CO No.</t>
  </si>
  <si>
    <t>Course Outcomes</t>
  </si>
  <si>
    <t>Knowlwdge Level</t>
  </si>
  <si>
    <t>CO1</t>
  </si>
  <si>
    <t>K1</t>
  </si>
  <si>
    <t>CO2</t>
  </si>
  <si>
    <t>K2</t>
  </si>
  <si>
    <t>CO3</t>
  </si>
  <si>
    <t>K3</t>
  </si>
  <si>
    <t>CO4</t>
  </si>
  <si>
    <t>Remark</t>
  </si>
  <si>
    <t>No. of CO's are not fixed they may vary as per the requirement of subjects</t>
  </si>
  <si>
    <t>K1= Remember</t>
  </si>
  <si>
    <t>K2= Understand</t>
  </si>
  <si>
    <t xml:space="preserve">K3= Apply </t>
  </si>
  <si>
    <t>Course Outcomes of Advanced Data Structure MCS-101</t>
  </si>
  <si>
    <t>Course Outcomes of Advanced Computer Architecture MCS-102</t>
  </si>
  <si>
    <t>Course Outcomes of Network Design and Performance Analysis MCS-103</t>
  </si>
  <si>
    <t>Course Outcomes of Discrete Structure MCS-104</t>
  </si>
  <si>
    <t>Course Outcomes of Soft Computing  MCS-105</t>
  </si>
  <si>
    <t>Students can pursue their career in the field of professional network developing which is highly in demand in India and Abroad as well.</t>
  </si>
  <si>
    <t>companies.</t>
  </si>
  <si>
    <t>This programme will enable students to get best placements as Networking Professionals and Network Developers in various companies.</t>
  </si>
  <si>
    <t>Best understanding of Networking Concepts make students moreconfident about the business startups in field of professional networking development.</t>
  </si>
  <si>
    <t xml:space="preserve"> Provide detail knowledge of networking concepts being highly used in modern time’s technologies.
</t>
  </si>
  <si>
    <t xml:space="preserve"> Be able to understand the use of fuzzy and neural for various real world problems</t>
  </si>
  <si>
    <t>Understand the basic knowledge of probability, fuzzy logic and neural networks</t>
  </si>
  <si>
    <t xml:space="preserve"> Know about the fuzzy logic toolbox </t>
  </si>
  <si>
    <t xml:space="preserve"> Understand the various types of neural networks and their algorithms</t>
  </si>
  <si>
    <t xml:space="preserve"> Set constructs  basis for complex and analytical subjects like data science, programming etc.</t>
  </si>
  <si>
    <t>Inculcates the hardware knowledge of processor in students.</t>
  </si>
  <si>
    <t>Enables students to get through the inner functioning details of the memory and processor.</t>
  </si>
  <si>
    <t xml:space="preserve">
Provides hardware details of the system to the students.</t>
  </si>
  <si>
    <t>Students learn about application of various data structure like stacks, queues, tree, graph, linked list etc. related to different operations</t>
  </si>
  <si>
    <t>Students learn to analyze and compare algorithms for efficiency</t>
  </si>
  <si>
    <t>It also includes the various concepts related to data storage in computers</t>
  </si>
  <si>
    <t>students become able to select appropriate data structures as applied to specified problem definition.</t>
  </si>
  <si>
    <t xml:space="preserve"> To differentiate, collect, represent similar data easily and accurately sets are used</t>
  </si>
  <si>
    <t>2.2.2</t>
  </si>
  <si>
    <t>It provided relevant and worthwhile learning experience.</t>
  </si>
  <si>
    <t>I can share my knowledge from this session with others.</t>
  </si>
  <si>
    <t>Students understand the mathematical laws governing efficient computation and apply this  understanding to address problems in other parts of computer science.</t>
  </si>
  <si>
    <t xml:space="preserve"> This Programme teaches students about the elementary ways in which a computer can be  made to think. It provides Good problem solving skills and Behind logic of any compiler.</t>
  </si>
  <si>
    <t>In theory of computation students will learn abstract machines, or model of computation, which  will be defined mathematically</t>
  </si>
  <si>
    <t>This Course work will provide students useful and essential skills and experience to make career  in creative professionals such as graphic designers, gallery managers, art curators, commissioning  editors and art directors etc.</t>
  </si>
  <si>
    <t>Having knowledge about this course, students will get to know about the detailed functions of  Image Processing Software so that students can learn about restoration, manipulation and  development of various Imaging techniques.</t>
  </si>
  <si>
    <t xml:space="preserve">This course provide knowledge to develop the layout and production design of newspapers,  magazines, corporate reports, journals and other publications. </t>
  </si>
  <si>
    <t>The advanced features of Image Processing is being used to develop motion picture and motivate  students to work in television industry.</t>
  </si>
  <si>
    <t>A Software Programmer is responsible for designing, installing, testing and maintaining of software  systems. A Software Programmer has to review current systems, present ideas for system  improvements, work with analysts, product specifications and write the program codes. They have  to test the product, prepare training manuals for users and maintain the systems..</t>
  </si>
  <si>
    <t xml:space="preserve">They have to design and develop many types of software like operating systems and network  distribution, and software for compilers. Software Engineers instruct a computer to perform the  desired function. </t>
  </si>
  <si>
    <t>Technical writers are the technical communicators who prepare instruction manuals, journal  articles and other documents to communicate complex and technical information more easily.</t>
  </si>
  <si>
    <t>A Software Developer has to work in industries like software publishers, gaming companies and  government organizations. Some also become independent software developers.</t>
  </si>
  <si>
    <t xml:space="preserve">It provides a deep knowledge to students about virtualization.  Cloud environment gives our  business the ability to communicate and share more easily outside of the traditional methods. If  students are working on a project across different locations, they could use cloud computing to give  others access to the same files. </t>
  </si>
  <si>
    <t>Through this subject students will learn about the different models used in cloud for service  provided.</t>
  </si>
  <si>
    <t xml:space="preserve">With the growing number of web-enabled devices used in today's business environment (e.g.  smartphones, tablets, access to our data is even easier. And this course explain show internet is  working without any interference </t>
  </si>
  <si>
    <t>Moving to cloud computing may reduce the cost of managing and maintaining your IT systems.  Students came to know about the energy efficiency in cloud</t>
  </si>
  <si>
    <t>This Programme is highly specialized in which elaborate the future design and implementation in  the field of networking.</t>
  </si>
  <si>
    <t>This Programme provides advance development in the field of networking, storing and fetching of  information.</t>
  </si>
  <si>
    <t>This helps in understanding and specialized networking techniques which ensure the processing of  large information systems without any failures.</t>
  </si>
  <si>
    <t>Students learn about remote network and server processing in which data is never placed in server  but data is available to user as and when required.</t>
  </si>
  <si>
    <t>Course Outcomes of Theory of Computation MCS-201</t>
  </si>
  <si>
    <t>Course Outcomes of Image Processing MCS-202</t>
  </si>
  <si>
    <t>Course Outcomes of Design &amp; Analysis of Algorithm MCS-203</t>
  </si>
  <si>
    <t>Course Outcomes of Cloud Computing MCS-204</t>
  </si>
  <si>
    <t>Course Outcomes ofDistributed Database System MCS-205</t>
  </si>
  <si>
    <t xml:space="preserve"> </t>
  </si>
  <si>
    <t>Course Outcomes of Advanced Software Engineering MCS-301</t>
  </si>
  <si>
    <t>Course Outcomes of System Software MCS-302</t>
  </si>
  <si>
    <t>Course Outcomes of Data Mining and Warehousing MCS-303</t>
  </si>
  <si>
    <t>Course Outcomes of Concept of Core and Advanced JAVA MCS-304</t>
  </si>
  <si>
    <t>Course Outcomes of Network Programming MCS-305</t>
  </si>
  <si>
    <t>Course Outcomes of Advanced Web Technologies MCS-401</t>
  </si>
  <si>
    <t>Course Outcomes of Microprocessor and its Applications MCS-402</t>
  </si>
  <si>
    <t>Course Outcomes of Object Oriented Modeling, Analysis and Design MCS-403</t>
  </si>
  <si>
    <t>Course Outcomes of Project MCS-405P</t>
  </si>
  <si>
    <t>The Advanced Software Engineering is a newly redesigned course that enables graduates enable students to extend their knowledge of, and gain valuable experience in, software engineering as it applies to a number of new and important areas of IT and computing.</t>
  </si>
  <si>
    <t>Software engineers may choose to become experts in a single programming language or type of development.</t>
  </si>
  <si>
    <t>Having knowledge of this subject, students can work as web developer, software engineer, Mobile development, Technical stack (e.g., Python, Ruby) etc.</t>
  </si>
  <si>
    <t xml:space="preserve">This course provides complete knowledge to the students about the process generation inside the internal architecture of the systems and helps them to understand how the processing is being done inside the system. </t>
  </si>
  <si>
    <t xml:space="preserve">Detailed insights about the Loader, Linker, Assembler and Compiler is given to the students through this Course by understanding which they can determine what the actual working is being performed inside the system when we initiate a command.  </t>
  </si>
  <si>
    <t>Study of various phases of the Compiler makes students more enthusiastic to learn about the internal process working of the system so that they can do specialization in the particular course for higher education also.</t>
  </si>
  <si>
    <t>Students get to learn about the concept of Macros, Multi- Threading and Multiple Process Orientation techniques through this course work</t>
  </si>
  <si>
    <t xml:space="preserve">This Course helps students in solving what-if analysis and various mining techniques to handle the business scenarios.  </t>
  </si>
  <si>
    <t>This Course work inculcates the capability of decision making on current and historical data and its implementation</t>
  </si>
  <si>
    <t xml:space="preserve">This Course makes it understand to the students how to manage and control businesses and perform mining on the required data. </t>
  </si>
  <si>
    <t>This Programme is one of the specialized Programme in M.Sc., which provides the detail knowledge of Java Programming Language.</t>
  </si>
  <si>
    <t>Students get to learn about the basic concepts of Object Oriented Programming and basic as well as advance Java Programming constructs.</t>
  </si>
  <si>
    <t>This Programme enables students to implement applications in Java &amp; Java Applets.</t>
  </si>
  <si>
    <t xml:space="preserve">This Programme is highly recommended for students in order to pursue career in software development. </t>
  </si>
  <si>
    <t>Network programming write software programs or scripts that aid in network analysis, such as diagnostics or monitoring utilities.</t>
  </si>
  <si>
    <t>This course help students to integrate new software technologies into an existing network environment or to build a new environment.</t>
  </si>
  <si>
    <t>Network technicians often work the help-desk services to repair or upgrade computers. Technicians need to be familiar with the different operating systems such as Microsoft, Novell, and UNIX, as well as the basics of computer networking.</t>
  </si>
  <si>
    <t>This subject provides combination of many languages which are useful for students to develop web sites. ASP .NET significantly reduces the amount of code required for building large and complex applications which can increase overall development speed and reduce development costs.</t>
  </si>
  <si>
    <t>ASP.NET is an open-source server-side web application framework designed for web development to produce dynamic web pages and by implementing CSS students came to know about formatting.</t>
  </si>
  <si>
    <t>This course enables students to get through the inner functioning details of Asp.Net framework.  Asp.Net framework is language independent, means students can choose any programming language which best suited to you application.</t>
  </si>
  <si>
    <t>A microprocessor is normally capable of many functions, such as word processing, calculation, and communication via Internet or telephone and this helps students to understand the detailed view of microprocessor about their functionality and their properties.</t>
  </si>
  <si>
    <t>Students can easily extend your knowledge of writing assembly code, for the x86 assembly language thereafter. And students can understand how a machine interprets instructions at low level.</t>
  </si>
  <si>
    <t>This course provides knowledge how a processor at the lower level receive input from the keyboards and the mice. And students can learn how and why memory segmentation in a process came into existence.</t>
  </si>
  <si>
    <t>OOAD is often used in the area of object oriented programming (OOP). OOP aims to produce software that is efficiently written with few instances of duplicated code.</t>
  </si>
  <si>
    <t xml:space="preserve">Object-oriented analysis and design (OOAD) is a technological approach to analyze, design a software system or business by using Object Oriented (OO) concept. </t>
  </si>
  <si>
    <t>An efficient analysis is only possible when we think in a way where objects can be identified. After identifying the objects the relationships between them are identified and finally the design is produced.it also provides learning of principles of relational, hierarchical and object-oriented databases</t>
  </si>
  <si>
    <t>OOAD allows complete understanding about the current trends in data management, such as data mining and business analytics.</t>
  </si>
  <si>
    <t>The Course Work of Project will make Students able to identify the requirements for the real world problems and correlating them which will make them able to develop software solutions for them.</t>
  </si>
  <si>
    <t xml:space="preserve">Project Modules make students learn logically and analytically so that they can pursue their carrier in the field of Software Development in different MNCs and Industries. </t>
  </si>
  <si>
    <t>This Course work inculcates the important Software Developing Skills in students to make them a good Software Developer in order to make projects according to the need of customers and companies.</t>
  </si>
  <si>
    <t xml:space="preserve">Students can make Projects as Websites and Software in various different languages like JAVA,   ASP.net, PHP and Android also.    
</t>
  </si>
  <si>
    <t>This Course provides knowledge about how data is integrated across enterprises and industries.</t>
  </si>
  <si>
    <t>M.Sc.(Comp.Sc.)</t>
  </si>
  <si>
    <t>P03</t>
  </si>
  <si>
    <t>P04</t>
  </si>
  <si>
    <t xml:space="preserve">   PO1</t>
  </si>
  <si>
    <t xml:space="preserve">   PO2</t>
  </si>
  <si>
    <t xml:space="preserve">  PO3</t>
  </si>
  <si>
    <t xml:space="preserve">   PO4</t>
  </si>
  <si>
    <t xml:space="preserve">  PO1</t>
  </si>
  <si>
    <t xml:space="preserve">  PO2</t>
  </si>
  <si>
    <t xml:space="preserve">  PO4</t>
  </si>
  <si>
    <t xml:space="preserve">  PO5</t>
  </si>
  <si>
    <t xml:space="preserve"> PI Code</t>
  </si>
  <si>
    <t xml:space="preserve"> 1.1.1      </t>
  </si>
  <si>
    <t>3.1.1</t>
  </si>
  <si>
    <t>4.2.1</t>
  </si>
  <si>
    <t>5.2.1</t>
  </si>
  <si>
    <t xml:space="preserve"> Total</t>
  </si>
  <si>
    <t>Percentage</t>
  </si>
  <si>
    <t>S.No.</t>
  </si>
  <si>
    <t>Roll No.</t>
  </si>
  <si>
    <t>The content was relevant to my class curriculum.</t>
  </si>
  <si>
    <t>The content was interesting.</t>
  </si>
  <si>
    <t>It helped me understand the subject content better.</t>
  </si>
  <si>
    <t>I enjoyed this academic session.</t>
  </si>
  <si>
    <t>Overall, the content met my expectations.</t>
  </si>
  <si>
    <t>The faculty was well prepared.</t>
  </si>
  <si>
    <t>The faculty demonstrated a thorough knowledge in  subject matter.</t>
  </si>
  <si>
    <t xml:space="preserve"> The teachers provided clear answers and comments.</t>
  </si>
  <si>
    <t>The presentation stimulated my interest in subject matter.</t>
  </si>
  <si>
    <t>The presentation  met my expection.</t>
  </si>
  <si>
    <t>Please rate the overall satisfaction of this session.</t>
  </si>
  <si>
    <t>The session allowed sufficient time for question and answer.</t>
  </si>
  <si>
    <t>Audio and visual aids were of good quality.</t>
  </si>
  <si>
    <t xml:space="preserve">                 Average</t>
  </si>
  <si>
    <t>No. of students above 60%</t>
  </si>
  <si>
    <t>% of students above 60%</t>
  </si>
  <si>
    <t xml:space="preserve">    PO Attainment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</si>
</sst>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sz val="11"/>
      <color theme="1"/>
      <name val="Times New Roman"/>
      <family val="1"/>
    </font>
    <font>
      <b/>
      <sz val="11"/>
      <color theme="1"/>
      <name val="Times New Roman"/>
      <family val="1"/>
    </font>
    <font>
      <b/>
      <sz val="16"/>
      <color theme="1"/>
      <name val="Times New Roman"/>
      <family val="1"/>
    </font>
    <font>
      <b/>
      <sz val="12"/>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32">
    <xf numFmtId="0" fontId="0" fillId="0" borderId="0" xfId="0"/>
    <xf numFmtId="0" fontId="2" fillId="0" borderId="4" xfId="0" applyFont="1" applyBorder="1"/>
    <xf numFmtId="0" fontId="2" fillId="0" borderId="5" xfId="0" applyFont="1" applyBorder="1"/>
    <xf numFmtId="0" fontId="2" fillId="0" borderId="2" xfId="0" applyFont="1" applyBorder="1"/>
    <xf numFmtId="0" fontId="5"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horizontal="left" vertical="top" wrapText="1"/>
    </xf>
    <xf numFmtId="0" fontId="4" fillId="0" borderId="0" xfId="0" applyFont="1"/>
    <xf numFmtId="0" fontId="5" fillId="0" borderId="4" xfId="0" applyFont="1" applyBorder="1"/>
    <xf numFmtId="0" fontId="5" fillId="0" borderId="5" xfId="0" applyFont="1" applyBorder="1"/>
    <xf numFmtId="0" fontId="5" fillId="0" borderId="2" xfId="0" applyFont="1" applyBorder="1"/>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1" xfId="0" applyFont="1" applyBorder="1" applyAlignment="1">
      <alignment horizontal="center"/>
    </xf>
    <xf numFmtId="0" fontId="4" fillId="0" borderId="1" xfId="0" applyFont="1" applyBorder="1" applyAlignment="1">
      <alignment vertical="top" wrapText="1"/>
    </xf>
    <xf numFmtId="0" fontId="3" fillId="0" borderId="0" xfId="0" applyFont="1"/>
    <xf numFmtId="0" fontId="7" fillId="0" borderId="1" xfId="0" applyFont="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0" xfId="0" applyFont="1" applyAlignment="1">
      <alignment horizontal="center"/>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alignment horizontal="center" wrapText="1"/>
    </xf>
    <xf numFmtId="0" fontId="7" fillId="0" borderId="0" xfId="0" applyFont="1" applyAlignment="1">
      <alignment horizontal="center"/>
    </xf>
    <xf numFmtId="0" fontId="7" fillId="0" borderId="0" xfId="0" applyFont="1"/>
    <xf numFmtId="0" fontId="3" fillId="0" borderId="0" xfId="0" applyFont="1" applyBorder="1"/>
    <xf numFmtId="0" fontId="6" fillId="0" borderId="0" xfId="0" applyFont="1" applyAlignment="1">
      <alignment horizontal="center"/>
    </xf>
    <xf numFmtId="0" fontId="6" fillId="0" borderId="3" xfId="0" applyFont="1" applyBorder="1" applyAlignment="1">
      <alignment horizontal="center"/>
    </xf>
    <xf numFmtId="0" fontId="4" fillId="2" borderId="1" xfId="0" applyFont="1" applyFill="1" applyBorder="1" applyAlignment="1">
      <alignment horizontal="center"/>
    </xf>
    <xf numFmtId="0" fontId="3" fillId="0" borderId="1" xfId="0" applyFont="1" applyBorder="1" applyAlignment="1">
      <alignment horizontal="center"/>
    </xf>
  </cellXfs>
  <cellStyles count="2">
    <cellStyle name="Comma 2"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6</xdr:col>
      <xdr:colOff>108585</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781800" y="3905250"/>
          <a:ext cx="5642610" cy="363474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9525</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4086225"/>
          <a:ext cx="2552700" cy="363474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13</xdr:row>
      <xdr:rowOff>0</xdr:rowOff>
    </xdr:from>
    <xdr:to>
      <xdr:col>5</xdr:col>
      <xdr:colOff>19050</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4086225"/>
          <a:ext cx="2562225" cy="363474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3286124</xdr:colOff>
      <xdr:row>14</xdr:row>
      <xdr:rowOff>0</xdr:rowOff>
    </xdr:from>
    <xdr:to>
      <xdr:col>5</xdr:col>
      <xdr:colOff>19049</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4" y="4086225"/>
          <a:ext cx="2562225" cy="3634740"/>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3286124</xdr:colOff>
      <xdr:row>14</xdr:row>
      <xdr:rowOff>0</xdr:rowOff>
    </xdr:from>
    <xdr:to>
      <xdr:col>5</xdr:col>
      <xdr:colOff>19050</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4" y="4086225"/>
          <a:ext cx="2562226" cy="363474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3286124</xdr:colOff>
      <xdr:row>14</xdr:row>
      <xdr:rowOff>0</xdr:rowOff>
    </xdr:from>
    <xdr:to>
      <xdr:col>5</xdr:col>
      <xdr:colOff>28575</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4" y="4086225"/>
          <a:ext cx="2571751" cy="3634740"/>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3286123</xdr:colOff>
      <xdr:row>13</xdr:row>
      <xdr:rowOff>0</xdr:rowOff>
    </xdr:from>
    <xdr:to>
      <xdr:col>5</xdr:col>
      <xdr:colOff>28574</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2571751" cy="363474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3286123</xdr:colOff>
      <xdr:row>13</xdr:row>
      <xdr:rowOff>0</xdr:rowOff>
    </xdr:from>
    <xdr:to>
      <xdr:col>4</xdr:col>
      <xdr:colOff>638174</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2571751" cy="3634740"/>
        </a:xfrm>
        <a:prstGeom prst="rect">
          <a:avLst/>
        </a:prstGeom>
        <a:noFill/>
      </xdr:spPr>
    </xdr:pic>
    <xdr:clientData/>
  </xdr:twoCellAnchor>
  <xdr:twoCellAnchor editAs="oneCell">
    <xdr:from>
      <xdr:col>3</xdr:col>
      <xdr:colOff>3286123</xdr:colOff>
      <xdr:row>13</xdr:row>
      <xdr:rowOff>0</xdr:rowOff>
    </xdr:from>
    <xdr:to>
      <xdr:col>5</xdr:col>
      <xdr:colOff>28574</xdr:colOff>
      <xdr:row>32</xdr:row>
      <xdr:rowOff>15240</xdr:rowOff>
    </xdr:to>
    <xdr:pic>
      <xdr:nvPicPr>
        <xdr:cNvPr id="3" name="Picture 2"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2571751" cy="363474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3286123</xdr:colOff>
      <xdr:row>13</xdr:row>
      <xdr:rowOff>0</xdr:rowOff>
    </xdr:from>
    <xdr:to>
      <xdr:col>4</xdr:col>
      <xdr:colOff>609599</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638176" cy="3634740"/>
        </a:xfrm>
        <a:prstGeom prst="rect">
          <a:avLst/>
        </a:prstGeom>
        <a:noFill/>
      </xdr:spPr>
    </xdr:pic>
    <xdr:clientData/>
  </xdr:twoCellAnchor>
  <xdr:twoCellAnchor editAs="oneCell">
    <xdr:from>
      <xdr:col>3</xdr:col>
      <xdr:colOff>3286123</xdr:colOff>
      <xdr:row>13</xdr:row>
      <xdr:rowOff>0</xdr:rowOff>
    </xdr:from>
    <xdr:to>
      <xdr:col>5</xdr:col>
      <xdr:colOff>28575</xdr:colOff>
      <xdr:row>32</xdr:row>
      <xdr:rowOff>15240</xdr:rowOff>
    </xdr:to>
    <xdr:pic>
      <xdr:nvPicPr>
        <xdr:cNvPr id="3" name="Picture 2"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2571752" cy="3634740"/>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3286123</xdr:colOff>
      <xdr:row>14</xdr:row>
      <xdr:rowOff>0</xdr:rowOff>
    </xdr:from>
    <xdr:to>
      <xdr:col>4</xdr:col>
      <xdr:colOff>609599</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609601" cy="3634740"/>
        </a:xfrm>
        <a:prstGeom prst="rect">
          <a:avLst/>
        </a:prstGeom>
        <a:noFill/>
      </xdr:spPr>
    </xdr:pic>
    <xdr:clientData/>
  </xdr:twoCellAnchor>
  <xdr:twoCellAnchor editAs="oneCell">
    <xdr:from>
      <xdr:col>3</xdr:col>
      <xdr:colOff>3286123</xdr:colOff>
      <xdr:row>14</xdr:row>
      <xdr:rowOff>0</xdr:rowOff>
    </xdr:from>
    <xdr:to>
      <xdr:col>5</xdr:col>
      <xdr:colOff>9525</xdr:colOff>
      <xdr:row>33</xdr:row>
      <xdr:rowOff>15240</xdr:rowOff>
    </xdr:to>
    <xdr:pic>
      <xdr:nvPicPr>
        <xdr:cNvPr id="3" name="Picture 2"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2552702" cy="3634740"/>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3286123</xdr:colOff>
      <xdr:row>14</xdr:row>
      <xdr:rowOff>0</xdr:rowOff>
    </xdr:from>
    <xdr:to>
      <xdr:col>4</xdr:col>
      <xdr:colOff>609599</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609601" cy="3634740"/>
        </a:xfrm>
        <a:prstGeom prst="rect">
          <a:avLst/>
        </a:prstGeom>
        <a:noFill/>
      </xdr:spPr>
    </xdr:pic>
    <xdr:clientData/>
  </xdr:twoCellAnchor>
  <xdr:twoCellAnchor editAs="oneCell">
    <xdr:from>
      <xdr:col>3</xdr:col>
      <xdr:colOff>3286123</xdr:colOff>
      <xdr:row>14</xdr:row>
      <xdr:rowOff>0</xdr:rowOff>
    </xdr:from>
    <xdr:to>
      <xdr:col>5</xdr:col>
      <xdr:colOff>19050</xdr:colOff>
      <xdr:row>33</xdr:row>
      <xdr:rowOff>15240</xdr:rowOff>
    </xdr:to>
    <xdr:pic>
      <xdr:nvPicPr>
        <xdr:cNvPr id="3" name="Picture 2"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3" y="4086225"/>
          <a:ext cx="2562227" cy="36347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xdr:colOff>
      <xdr:row>13</xdr:row>
      <xdr:rowOff>0</xdr:rowOff>
    </xdr:from>
    <xdr:to>
      <xdr:col>5</xdr:col>
      <xdr:colOff>137584</xdr:colOff>
      <xdr:row>32</xdr:row>
      <xdr:rowOff>15240</xdr:rowOff>
    </xdr:to>
    <xdr:pic>
      <xdr:nvPicPr>
        <xdr:cNvPr id="1025"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477001" y="3450167"/>
          <a:ext cx="3132666" cy="36347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270510</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781800" y="3905250"/>
          <a:ext cx="5642610" cy="36347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12</xdr:row>
      <xdr:rowOff>0</xdr:rowOff>
    </xdr:from>
    <xdr:to>
      <xdr:col>5</xdr:col>
      <xdr:colOff>19050</xdr:colOff>
      <xdr:row>30</xdr:row>
      <xdr:rowOff>123825</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781800" y="2809875"/>
          <a:ext cx="3009900" cy="35528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3286124</xdr:colOff>
      <xdr:row>14</xdr:row>
      <xdr:rowOff>0</xdr:rowOff>
    </xdr:from>
    <xdr:to>
      <xdr:col>5</xdr:col>
      <xdr:colOff>19050</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781799" y="3905250"/>
          <a:ext cx="3009901" cy="36347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13</xdr:row>
      <xdr:rowOff>0</xdr:rowOff>
    </xdr:from>
    <xdr:to>
      <xdr:col>4</xdr:col>
      <xdr:colOff>2524125</xdr:colOff>
      <xdr:row>32</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3448050"/>
          <a:ext cx="2524125" cy="363474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19050</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4591050"/>
          <a:ext cx="2562225" cy="363474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19050</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5210175"/>
          <a:ext cx="2562225" cy="363474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0</xdr:colOff>
      <xdr:row>14</xdr:row>
      <xdr:rowOff>0</xdr:rowOff>
    </xdr:from>
    <xdr:to>
      <xdr:col>5</xdr:col>
      <xdr:colOff>47625</xdr:colOff>
      <xdr:row>33</xdr:row>
      <xdr:rowOff>15240</xdr:rowOff>
    </xdr:to>
    <xdr:pic>
      <xdr:nvPicPr>
        <xdr:cNvPr id="2" name="Picture 1" descr="Image result for knowledge levels of learning"/>
        <xdr:cNvPicPr>
          <a:picLocks noChangeAspect="1" noChangeArrowheads="1"/>
        </xdr:cNvPicPr>
      </xdr:nvPicPr>
      <xdr:blipFill>
        <a:blip xmlns:r="http://schemas.openxmlformats.org/officeDocument/2006/relationships" r:embed="rId1"/>
        <a:srcRect/>
        <a:stretch>
          <a:fillRect/>
        </a:stretch>
      </xdr:blipFill>
      <xdr:spPr bwMode="auto">
        <a:xfrm>
          <a:off x="6200775" y="4953000"/>
          <a:ext cx="2590800" cy="36347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4"/>
  <sheetViews>
    <sheetView topLeftCell="A2" zoomScale="60" zoomScaleNormal="60" workbookViewId="0">
      <selection activeCell="N30" sqref="N30"/>
    </sheetView>
  </sheetViews>
  <sheetFormatPr defaultRowHeight="15.75" x14ac:dyDescent="0.25"/>
  <cols>
    <col min="1" max="2" width="9.28515625" style="16" bestFit="1" customWidth="1"/>
    <col min="3" max="3" width="14.28515625" style="16" customWidth="1"/>
    <col min="4" max="4" width="14" style="16" customWidth="1"/>
    <col min="5" max="6" width="14.5703125" style="16" customWidth="1"/>
    <col min="7" max="7" width="12.140625" style="16" customWidth="1"/>
    <col min="8" max="8" width="15.5703125" style="16" customWidth="1"/>
    <col min="9" max="9" width="18.42578125" style="16" customWidth="1"/>
    <col min="10" max="10" width="15.140625" style="16" customWidth="1"/>
    <col min="11" max="11" width="20" style="16" customWidth="1"/>
    <col min="12" max="12" width="16.5703125" style="16" customWidth="1"/>
    <col min="13" max="13" width="17.140625" style="16" customWidth="1"/>
    <col min="14" max="14" width="18.7109375" style="16" customWidth="1"/>
    <col min="15" max="15" width="17.28515625" style="16" customWidth="1"/>
    <col min="16" max="16" width="15.5703125" style="16" customWidth="1"/>
    <col min="17" max="17" width="14.5703125" style="16" customWidth="1"/>
    <col min="18" max="18" width="11" style="16" customWidth="1"/>
    <col min="19" max="19" width="9.28515625" style="16" bestFit="1" customWidth="1"/>
    <col min="20" max="20" width="7.7109375" style="16" customWidth="1"/>
    <col min="21" max="22" width="9.28515625" style="16" bestFit="1" customWidth="1"/>
    <col min="23" max="24" width="13.7109375" style="16" bestFit="1" customWidth="1"/>
    <col min="25" max="25" width="11.42578125" style="16" customWidth="1"/>
    <col min="26" max="27" width="13.7109375" style="16" bestFit="1" customWidth="1"/>
    <col min="28" max="16384" width="9.140625" style="16"/>
  </cols>
  <sheetData>
    <row r="1" spans="1:29" x14ac:dyDescent="0.25">
      <c r="A1" s="28" t="s">
        <v>114</v>
      </c>
      <c r="B1" s="28"/>
      <c r="C1" s="28"/>
      <c r="D1" s="28"/>
      <c r="E1" s="28"/>
      <c r="F1" s="28"/>
      <c r="G1" s="28"/>
      <c r="H1" s="28"/>
      <c r="I1" s="28"/>
      <c r="J1" s="28"/>
      <c r="K1" s="28"/>
      <c r="L1" s="28"/>
      <c r="M1" s="28"/>
      <c r="N1" s="28"/>
      <c r="O1" s="28"/>
      <c r="P1" s="28"/>
      <c r="Q1" s="28"/>
      <c r="R1" s="28"/>
      <c r="S1" s="28"/>
      <c r="T1" s="28"/>
      <c r="U1" s="28"/>
      <c r="V1" s="28"/>
      <c r="W1" s="28"/>
      <c r="X1" s="28"/>
      <c r="Y1" s="28"/>
      <c r="Z1" s="28"/>
      <c r="AA1" s="28"/>
    </row>
    <row r="2" spans="1:29" x14ac:dyDescent="0.25">
      <c r="A2" s="29"/>
      <c r="B2" s="29"/>
      <c r="C2" s="29"/>
      <c r="D2" s="29"/>
      <c r="E2" s="29"/>
      <c r="F2" s="29"/>
      <c r="G2" s="29"/>
      <c r="H2" s="29"/>
      <c r="I2" s="29"/>
      <c r="J2" s="29"/>
      <c r="K2" s="29"/>
      <c r="L2" s="29"/>
      <c r="M2" s="29"/>
      <c r="N2" s="29"/>
      <c r="O2" s="29"/>
      <c r="P2" s="29"/>
      <c r="Q2" s="29"/>
      <c r="R2" s="29"/>
      <c r="S2" s="29"/>
      <c r="T2" s="29"/>
      <c r="U2" s="29"/>
      <c r="V2" s="29"/>
      <c r="W2" s="29"/>
      <c r="X2" s="29"/>
      <c r="Y2" s="29"/>
      <c r="Z2" s="29"/>
      <c r="AA2" s="29"/>
    </row>
    <row r="3" spans="1:29" ht="28.5" customHeight="1" x14ac:dyDescent="0.25">
      <c r="A3" s="17"/>
      <c r="B3" s="17"/>
      <c r="C3" s="17"/>
      <c r="D3" s="17" t="s">
        <v>0</v>
      </c>
      <c r="E3" s="17"/>
      <c r="F3" s="17"/>
      <c r="G3" s="17" t="s">
        <v>1</v>
      </c>
      <c r="H3" s="17"/>
      <c r="I3" s="17"/>
      <c r="J3" s="17" t="s">
        <v>115</v>
      </c>
      <c r="K3" s="17"/>
      <c r="L3" s="17"/>
      <c r="M3" s="17" t="s">
        <v>116</v>
      </c>
      <c r="N3" s="17"/>
      <c r="O3" s="17"/>
      <c r="P3" s="17" t="s">
        <v>4</v>
      </c>
      <c r="Q3" s="17"/>
      <c r="R3" s="17" t="s">
        <v>117</v>
      </c>
      <c r="S3" s="17" t="s">
        <v>118</v>
      </c>
      <c r="T3" s="17" t="s">
        <v>119</v>
      </c>
      <c r="U3" s="17" t="s">
        <v>120</v>
      </c>
      <c r="V3" s="17" t="s">
        <v>4</v>
      </c>
      <c r="W3" s="17" t="s">
        <v>121</v>
      </c>
      <c r="X3" s="17" t="s">
        <v>122</v>
      </c>
      <c r="Y3" s="17" t="s">
        <v>119</v>
      </c>
      <c r="Z3" s="17" t="s">
        <v>123</v>
      </c>
      <c r="AA3" s="17" t="s">
        <v>124</v>
      </c>
    </row>
    <row r="4" spans="1:29" ht="30.75" customHeight="1" x14ac:dyDescent="0.25">
      <c r="A4" s="17"/>
      <c r="B4" s="17" t="s">
        <v>125</v>
      </c>
      <c r="C4" s="17" t="s">
        <v>126</v>
      </c>
      <c r="D4" s="17" t="s">
        <v>5</v>
      </c>
      <c r="E4" s="17" t="s">
        <v>5</v>
      </c>
      <c r="F4" s="17" t="s">
        <v>45</v>
      </c>
      <c r="G4" s="17" t="s">
        <v>45</v>
      </c>
      <c r="H4" s="17" t="s">
        <v>45</v>
      </c>
      <c r="I4" s="17" t="s">
        <v>127</v>
      </c>
      <c r="J4" s="17" t="s">
        <v>127</v>
      </c>
      <c r="K4" s="17" t="s">
        <v>127</v>
      </c>
      <c r="L4" s="17" t="s">
        <v>128</v>
      </c>
      <c r="M4" s="17" t="s">
        <v>128</v>
      </c>
      <c r="N4" s="17" t="s">
        <v>128</v>
      </c>
      <c r="O4" s="17" t="s">
        <v>129</v>
      </c>
      <c r="P4" s="17" t="s">
        <v>129</v>
      </c>
      <c r="Q4" s="17" t="s">
        <v>129</v>
      </c>
      <c r="R4" s="17"/>
      <c r="S4" s="17"/>
      <c r="T4" s="17" t="s">
        <v>130</v>
      </c>
      <c r="U4" s="17"/>
      <c r="V4" s="17"/>
      <c r="W4" s="17"/>
      <c r="X4" s="17"/>
      <c r="Y4" s="17" t="s">
        <v>131</v>
      </c>
      <c r="Z4" s="17"/>
      <c r="AA4" s="17"/>
    </row>
    <row r="5" spans="1:29" ht="78.75" x14ac:dyDescent="0.25">
      <c r="A5" s="18" t="s">
        <v>132</v>
      </c>
      <c r="B5" s="18" t="s">
        <v>133</v>
      </c>
      <c r="C5" s="19" t="s">
        <v>134</v>
      </c>
      <c r="D5" s="19" t="s">
        <v>135</v>
      </c>
      <c r="E5" s="19" t="s">
        <v>136</v>
      </c>
      <c r="F5" s="19" t="s">
        <v>46</v>
      </c>
      <c r="G5" s="19" t="s">
        <v>137</v>
      </c>
      <c r="H5" s="19" t="s">
        <v>47</v>
      </c>
      <c r="I5" s="19" t="s">
        <v>138</v>
      </c>
      <c r="J5" s="19" t="s">
        <v>139</v>
      </c>
      <c r="K5" s="19" t="s">
        <v>140</v>
      </c>
      <c r="L5" s="19" t="s">
        <v>141</v>
      </c>
      <c r="M5" s="19" t="s">
        <v>142</v>
      </c>
      <c r="N5" s="19" t="s">
        <v>143</v>
      </c>
      <c r="O5" s="19" t="s">
        <v>144</v>
      </c>
      <c r="P5" s="19" t="s">
        <v>145</v>
      </c>
      <c r="Q5" s="19" t="s">
        <v>146</v>
      </c>
      <c r="R5" s="18"/>
      <c r="S5" s="18"/>
      <c r="T5" s="18"/>
      <c r="U5" s="18"/>
      <c r="V5" s="18"/>
      <c r="W5" s="18"/>
      <c r="X5" s="18"/>
      <c r="Y5" s="18"/>
      <c r="Z5" s="18"/>
      <c r="AA5" s="18"/>
      <c r="AB5" s="20"/>
      <c r="AC5" s="20"/>
    </row>
    <row r="6" spans="1:29" ht="33" customHeight="1" x14ac:dyDescent="0.25">
      <c r="A6" s="21">
        <v>1</v>
      </c>
      <c r="B6" s="22">
        <v>9603</v>
      </c>
      <c r="C6" s="23">
        <v>5</v>
      </c>
      <c r="D6" s="23">
        <v>5</v>
      </c>
      <c r="E6" s="23">
        <v>2</v>
      </c>
      <c r="F6" s="23">
        <v>4</v>
      </c>
      <c r="G6" s="23">
        <v>5</v>
      </c>
      <c r="H6" s="23">
        <v>3</v>
      </c>
      <c r="I6" s="23">
        <v>2</v>
      </c>
      <c r="J6" s="23">
        <v>4</v>
      </c>
      <c r="K6" s="23">
        <v>4</v>
      </c>
      <c r="L6" s="23">
        <v>5</v>
      </c>
      <c r="M6" s="23">
        <v>4</v>
      </c>
      <c r="N6" s="23">
        <v>3</v>
      </c>
      <c r="O6" s="23">
        <v>5</v>
      </c>
      <c r="P6" s="23">
        <v>5</v>
      </c>
      <c r="Q6" s="23">
        <v>4</v>
      </c>
      <c r="R6" s="23">
        <f>SUM(C6:E6)</f>
        <v>12</v>
      </c>
      <c r="S6" s="23">
        <f>SUM(F6:H6)</f>
        <v>12</v>
      </c>
      <c r="T6" s="23">
        <f>SUM(I6:K6)</f>
        <v>10</v>
      </c>
      <c r="U6" s="23">
        <f>SUM(L6:N6)</f>
        <v>12</v>
      </c>
      <c r="V6" s="23">
        <f>SUM(O6:Q6)</f>
        <v>14</v>
      </c>
      <c r="W6" s="23">
        <f>(R6*100)/15</f>
        <v>80</v>
      </c>
      <c r="X6" s="23">
        <f t="shared" ref="X6:AA11" si="0">(S6*100)/15</f>
        <v>80</v>
      </c>
      <c r="Y6" s="23">
        <f t="shared" si="0"/>
        <v>66.666666666666671</v>
      </c>
      <c r="Z6" s="23">
        <f t="shared" si="0"/>
        <v>80</v>
      </c>
      <c r="AA6" s="23">
        <f t="shared" si="0"/>
        <v>93.333333333333329</v>
      </c>
    </row>
    <row r="7" spans="1:29" x14ac:dyDescent="0.25">
      <c r="A7" s="21">
        <v>2</v>
      </c>
      <c r="B7" s="21">
        <v>9604</v>
      </c>
      <c r="C7" s="14">
        <v>5</v>
      </c>
      <c r="D7" s="23">
        <v>4</v>
      </c>
      <c r="E7" s="14">
        <v>4</v>
      </c>
      <c r="F7" s="14">
        <v>5</v>
      </c>
      <c r="G7" s="14">
        <v>4</v>
      </c>
      <c r="H7" s="14">
        <v>4</v>
      </c>
      <c r="I7" s="14">
        <v>4</v>
      </c>
      <c r="J7" s="14">
        <v>5</v>
      </c>
      <c r="K7" s="14">
        <v>5</v>
      </c>
      <c r="L7" s="14">
        <v>5</v>
      </c>
      <c r="M7" s="14">
        <v>4</v>
      </c>
      <c r="N7" s="14">
        <v>4</v>
      </c>
      <c r="O7" s="14">
        <v>5</v>
      </c>
      <c r="P7" s="14">
        <v>5</v>
      </c>
      <c r="Q7" s="14">
        <v>4</v>
      </c>
      <c r="R7" s="23">
        <f t="shared" ref="R7:R11" si="1">SUM(C7:E7)</f>
        <v>13</v>
      </c>
      <c r="S7" s="23">
        <f t="shared" ref="S7:S11" si="2">SUM(F7:H7)</f>
        <v>13</v>
      </c>
      <c r="T7" s="23">
        <f t="shared" ref="T7:T11" si="3">SUM(I7:K7)</f>
        <v>14</v>
      </c>
      <c r="U7" s="23">
        <f t="shared" ref="U7:U11" si="4">SUM(L7:N7)</f>
        <v>13</v>
      </c>
      <c r="V7" s="23">
        <f t="shared" ref="V7:V11" si="5">SUM(O7:Q7)</f>
        <v>14</v>
      </c>
      <c r="W7" s="23">
        <f t="shared" ref="W7:W11" si="6">(R7*100)/15</f>
        <v>86.666666666666671</v>
      </c>
      <c r="X7" s="23">
        <f t="shared" si="0"/>
        <v>86.666666666666671</v>
      </c>
      <c r="Y7" s="23">
        <f t="shared" si="0"/>
        <v>93.333333333333329</v>
      </c>
      <c r="Z7" s="23">
        <f t="shared" si="0"/>
        <v>86.666666666666671</v>
      </c>
      <c r="AA7" s="23">
        <f t="shared" si="0"/>
        <v>93.333333333333329</v>
      </c>
    </row>
    <row r="8" spans="1:29" x14ac:dyDescent="0.25">
      <c r="A8" s="21">
        <v>3</v>
      </c>
      <c r="B8" s="21">
        <v>9605</v>
      </c>
      <c r="C8" s="14">
        <v>5</v>
      </c>
      <c r="D8" s="23">
        <v>5</v>
      </c>
      <c r="E8" s="14">
        <v>5</v>
      </c>
      <c r="F8" s="14">
        <v>5</v>
      </c>
      <c r="G8" s="14">
        <v>4</v>
      </c>
      <c r="H8" s="14">
        <v>4</v>
      </c>
      <c r="I8" s="14">
        <v>5</v>
      </c>
      <c r="J8" s="14">
        <v>3</v>
      </c>
      <c r="K8" s="14">
        <v>5</v>
      </c>
      <c r="L8" s="14">
        <v>4</v>
      </c>
      <c r="M8" s="14">
        <v>4</v>
      </c>
      <c r="N8" s="14">
        <v>4</v>
      </c>
      <c r="O8" s="14">
        <v>4</v>
      </c>
      <c r="P8" s="14">
        <v>5</v>
      </c>
      <c r="Q8" s="14">
        <v>5</v>
      </c>
      <c r="R8" s="23">
        <f t="shared" si="1"/>
        <v>15</v>
      </c>
      <c r="S8" s="23">
        <f t="shared" si="2"/>
        <v>13</v>
      </c>
      <c r="T8" s="23">
        <f t="shared" si="3"/>
        <v>13</v>
      </c>
      <c r="U8" s="23">
        <f t="shared" si="4"/>
        <v>12</v>
      </c>
      <c r="V8" s="23">
        <f t="shared" si="5"/>
        <v>14</v>
      </c>
      <c r="W8" s="23">
        <f t="shared" si="6"/>
        <v>100</v>
      </c>
      <c r="X8" s="23">
        <f t="shared" si="0"/>
        <v>86.666666666666671</v>
      </c>
      <c r="Y8" s="23">
        <f t="shared" si="0"/>
        <v>86.666666666666671</v>
      </c>
      <c r="Z8" s="23">
        <f t="shared" si="0"/>
        <v>80</v>
      </c>
      <c r="AA8" s="23">
        <f t="shared" si="0"/>
        <v>93.333333333333329</v>
      </c>
    </row>
    <row r="9" spans="1:29" x14ac:dyDescent="0.25">
      <c r="A9" s="21">
        <v>4</v>
      </c>
      <c r="B9" s="21">
        <v>9606</v>
      </c>
      <c r="C9" s="14">
        <v>5</v>
      </c>
      <c r="D9" s="23">
        <v>4</v>
      </c>
      <c r="E9" s="14">
        <v>4</v>
      </c>
      <c r="F9" s="14">
        <v>4</v>
      </c>
      <c r="G9" s="14">
        <v>5</v>
      </c>
      <c r="H9" s="14">
        <v>4</v>
      </c>
      <c r="I9" s="14">
        <v>5</v>
      </c>
      <c r="J9" s="14">
        <v>5</v>
      </c>
      <c r="K9" s="14">
        <v>5</v>
      </c>
      <c r="L9" s="14">
        <v>5</v>
      </c>
      <c r="M9" s="14">
        <v>5</v>
      </c>
      <c r="N9" s="14">
        <v>5</v>
      </c>
      <c r="O9" s="14">
        <v>5</v>
      </c>
      <c r="P9" s="14">
        <v>5</v>
      </c>
      <c r="Q9" s="14">
        <v>4</v>
      </c>
      <c r="R9" s="23">
        <f t="shared" si="1"/>
        <v>13</v>
      </c>
      <c r="S9" s="23">
        <f t="shared" si="2"/>
        <v>13</v>
      </c>
      <c r="T9" s="23">
        <f t="shared" si="3"/>
        <v>15</v>
      </c>
      <c r="U9" s="23">
        <f t="shared" si="4"/>
        <v>15</v>
      </c>
      <c r="V9" s="23">
        <f t="shared" si="5"/>
        <v>14</v>
      </c>
      <c r="W9" s="23">
        <f t="shared" si="6"/>
        <v>86.666666666666671</v>
      </c>
      <c r="X9" s="23">
        <f t="shared" si="0"/>
        <v>86.666666666666671</v>
      </c>
      <c r="Y9" s="23">
        <f t="shared" si="0"/>
        <v>100</v>
      </c>
      <c r="Z9" s="23">
        <f t="shared" si="0"/>
        <v>100</v>
      </c>
      <c r="AA9" s="23">
        <f t="shared" si="0"/>
        <v>93.333333333333329</v>
      </c>
    </row>
    <row r="10" spans="1:29" x14ac:dyDescent="0.25">
      <c r="A10" s="21">
        <v>5</v>
      </c>
      <c r="B10" s="21">
        <v>9607</v>
      </c>
      <c r="C10" s="14">
        <v>5</v>
      </c>
      <c r="D10" s="23">
        <v>4</v>
      </c>
      <c r="E10" s="14">
        <v>3</v>
      </c>
      <c r="F10" s="14">
        <v>4</v>
      </c>
      <c r="G10" s="14">
        <v>4</v>
      </c>
      <c r="H10" s="14">
        <v>5</v>
      </c>
      <c r="I10" s="14">
        <v>5</v>
      </c>
      <c r="J10" s="14">
        <v>4</v>
      </c>
      <c r="K10" s="14">
        <v>4</v>
      </c>
      <c r="L10" s="14">
        <v>4</v>
      </c>
      <c r="M10" s="14">
        <v>5</v>
      </c>
      <c r="N10" s="14">
        <v>5</v>
      </c>
      <c r="O10" s="14">
        <v>4</v>
      </c>
      <c r="P10" s="14">
        <v>5</v>
      </c>
      <c r="Q10" s="14">
        <v>4</v>
      </c>
      <c r="R10" s="23">
        <f t="shared" si="1"/>
        <v>12</v>
      </c>
      <c r="S10" s="23">
        <f t="shared" si="2"/>
        <v>13</v>
      </c>
      <c r="T10" s="23">
        <f t="shared" si="3"/>
        <v>13</v>
      </c>
      <c r="U10" s="23">
        <f t="shared" si="4"/>
        <v>14</v>
      </c>
      <c r="V10" s="23">
        <f t="shared" si="5"/>
        <v>13</v>
      </c>
      <c r="W10" s="23">
        <f t="shared" si="6"/>
        <v>80</v>
      </c>
      <c r="X10" s="23">
        <f t="shared" si="0"/>
        <v>86.666666666666671</v>
      </c>
      <c r="Y10" s="23">
        <f t="shared" si="0"/>
        <v>86.666666666666671</v>
      </c>
      <c r="Z10" s="23">
        <f t="shared" si="0"/>
        <v>93.333333333333329</v>
      </c>
      <c r="AA10" s="23">
        <f t="shared" si="0"/>
        <v>86.666666666666671</v>
      </c>
    </row>
    <row r="11" spans="1:29" x14ac:dyDescent="0.25">
      <c r="A11" s="21">
        <v>6</v>
      </c>
      <c r="B11" s="21">
        <v>9608</v>
      </c>
      <c r="C11" s="14">
        <v>4</v>
      </c>
      <c r="D11" s="23">
        <v>5</v>
      </c>
      <c r="E11" s="14">
        <v>4</v>
      </c>
      <c r="F11" s="14">
        <v>3</v>
      </c>
      <c r="G11" s="14">
        <v>4</v>
      </c>
      <c r="H11" s="14">
        <v>5</v>
      </c>
      <c r="I11" s="14">
        <v>3</v>
      </c>
      <c r="J11" s="14">
        <v>5</v>
      </c>
      <c r="K11" s="14">
        <v>4</v>
      </c>
      <c r="L11" s="14">
        <v>5</v>
      </c>
      <c r="M11" s="14">
        <v>3</v>
      </c>
      <c r="N11" s="14">
        <v>5</v>
      </c>
      <c r="O11" s="14">
        <v>5</v>
      </c>
      <c r="P11" s="14">
        <v>5</v>
      </c>
      <c r="Q11" s="14">
        <v>4</v>
      </c>
      <c r="R11" s="14">
        <f t="shared" si="1"/>
        <v>13</v>
      </c>
      <c r="S11" s="14">
        <f t="shared" si="2"/>
        <v>12</v>
      </c>
      <c r="T11" s="14">
        <f t="shared" si="3"/>
        <v>12</v>
      </c>
      <c r="U11" s="14">
        <f t="shared" si="4"/>
        <v>13</v>
      </c>
      <c r="V11" s="14">
        <f t="shared" si="5"/>
        <v>14</v>
      </c>
      <c r="W11" s="14">
        <f t="shared" si="6"/>
        <v>86.666666666666671</v>
      </c>
      <c r="X11" s="14">
        <f t="shared" si="0"/>
        <v>80</v>
      </c>
      <c r="Y11" s="14">
        <f t="shared" si="0"/>
        <v>80</v>
      </c>
      <c r="Z11" s="14">
        <f t="shared" si="0"/>
        <v>86.666666666666671</v>
      </c>
      <c r="AA11" s="14">
        <f t="shared" si="0"/>
        <v>93.333333333333329</v>
      </c>
    </row>
    <row r="12" spans="1:29" x14ac:dyDescent="0.25">
      <c r="C12" s="20"/>
      <c r="D12" s="24"/>
      <c r="E12" s="20"/>
      <c r="F12" s="20"/>
      <c r="G12" s="20"/>
      <c r="H12" s="20"/>
      <c r="I12" s="20"/>
      <c r="J12" s="20"/>
      <c r="K12" s="20"/>
      <c r="L12" s="20"/>
      <c r="M12" s="20"/>
      <c r="N12" s="20"/>
      <c r="O12" s="20"/>
      <c r="P12" s="20"/>
      <c r="Q12" s="20"/>
      <c r="R12" s="25">
        <f>SUM(R6:R11)</f>
        <v>78</v>
      </c>
      <c r="S12" s="25">
        <f t="shared" ref="S12:V12" si="7">SUM(S6:S11)</f>
        <v>76</v>
      </c>
      <c r="T12" s="25">
        <f t="shared" si="7"/>
        <v>77</v>
      </c>
      <c r="U12" s="25">
        <f t="shared" si="7"/>
        <v>79</v>
      </c>
      <c r="V12" s="25">
        <f t="shared" si="7"/>
        <v>83</v>
      </c>
      <c r="W12" s="25"/>
      <c r="X12" s="25"/>
      <c r="Y12" s="25"/>
      <c r="Z12" s="25"/>
      <c r="AA12" s="25"/>
    </row>
    <row r="13" spans="1:29" x14ac:dyDescent="0.25">
      <c r="C13" s="20"/>
      <c r="D13" s="24"/>
      <c r="E13" s="20"/>
      <c r="F13" s="20"/>
      <c r="G13" s="20"/>
      <c r="H13" s="20"/>
      <c r="I13" s="20"/>
      <c r="J13" s="20"/>
      <c r="K13" s="20"/>
      <c r="L13" s="20"/>
      <c r="M13" s="20"/>
      <c r="N13" s="20"/>
      <c r="O13" s="20"/>
      <c r="P13" s="20"/>
      <c r="Q13" s="20"/>
      <c r="R13" s="20"/>
      <c r="S13" s="20"/>
      <c r="T13" s="20"/>
      <c r="U13" s="20"/>
      <c r="V13" s="20"/>
      <c r="W13" s="20"/>
      <c r="X13" s="20"/>
      <c r="Y13" s="20"/>
      <c r="Z13" s="20"/>
      <c r="AA13" s="20"/>
    </row>
    <row r="14" spans="1:29" ht="28.5" customHeight="1" x14ac:dyDescent="0.25">
      <c r="C14" s="20"/>
      <c r="D14" s="24"/>
      <c r="E14" s="20"/>
      <c r="F14" s="20"/>
      <c r="G14" s="20"/>
      <c r="H14" s="20"/>
      <c r="I14" s="20"/>
      <c r="J14" s="20"/>
      <c r="K14" s="20"/>
      <c r="L14" s="20"/>
      <c r="M14" s="20"/>
      <c r="N14" s="20"/>
      <c r="O14" s="20"/>
      <c r="P14" s="20"/>
      <c r="Q14" s="20"/>
      <c r="R14" s="20"/>
      <c r="S14" s="20"/>
      <c r="T14" s="20"/>
      <c r="U14" s="20"/>
      <c r="V14" s="20"/>
      <c r="W14" s="20"/>
      <c r="X14" s="20"/>
      <c r="Y14" s="20"/>
      <c r="Z14" s="20"/>
      <c r="AA14" s="20"/>
    </row>
    <row r="15" spans="1:29" x14ac:dyDescent="0.25">
      <c r="C15" s="20"/>
      <c r="D15" s="24"/>
      <c r="E15" s="20"/>
      <c r="F15" s="20"/>
      <c r="G15" s="20"/>
      <c r="H15" s="20"/>
      <c r="I15" s="20"/>
      <c r="J15" s="20"/>
      <c r="K15" s="20"/>
      <c r="L15" s="20"/>
      <c r="M15" s="20"/>
      <c r="N15" s="20"/>
      <c r="O15" s="20"/>
      <c r="P15" s="20"/>
      <c r="Q15" s="20"/>
      <c r="R15" s="20"/>
      <c r="S15" s="20"/>
      <c r="T15" s="20"/>
      <c r="U15" s="20"/>
      <c r="V15" s="20"/>
      <c r="W15" s="20"/>
      <c r="X15" s="20"/>
      <c r="Y15" s="20"/>
      <c r="Z15" s="20"/>
      <c r="AA15" s="20"/>
    </row>
    <row r="16" spans="1:29" x14ac:dyDescent="0.25">
      <c r="C16" s="20"/>
      <c r="D16" s="24"/>
      <c r="E16" s="20"/>
      <c r="F16" s="20"/>
      <c r="G16" s="20"/>
      <c r="H16" s="20"/>
      <c r="I16" s="20"/>
      <c r="J16" s="20"/>
      <c r="K16" s="20"/>
      <c r="L16" s="20"/>
      <c r="M16" s="20"/>
      <c r="N16" s="20"/>
      <c r="O16" s="20"/>
      <c r="P16" s="20"/>
      <c r="Q16" s="20"/>
      <c r="R16" s="20"/>
      <c r="S16" s="20"/>
      <c r="T16" s="20"/>
      <c r="U16" s="20"/>
      <c r="V16" s="20"/>
      <c r="W16" s="20"/>
      <c r="X16" s="20"/>
      <c r="Y16" s="20"/>
      <c r="Z16" s="20"/>
      <c r="AA16" s="20"/>
    </row>
    <row r="17" spans="3:27" x14ac:dyDescent="0.25">
      <c r="C17" s="20"/>
      <c r="D17" s="24"/>
      <c r="E17" s="20"/>
      <c r="F17" s="20"/>
      <c r="G17" s="20"/>
      <c r="H17" s="20"/>
      <c r="I17" s="25" t="s">
        <v>0</v>
      </c>
      <c r="J17" s="25" t="s">
        <v>1</v>
      </c>
      <c r="K17" s="25" t="s">
        <v>2</v>
      </c>
      <c r="L17" s="25" t="s">
        <v>3</v>
      </c>
      <c r="M17" s="25" t="s">
        <v>4</v>
      </c>
      <c r="N17" s="20"/>
      <c r="O17" s="20"/>
      <c r="P17" s="20"/>
      <c r="Q17" s="20"/>
      <c r="R17" s="20"/>
      <c r="S17" s="20"/>
      <c r="T17" s="20"/>
      <c r="U17" s="20"/>
      <c r="V17" s="20"/>
      <c r="W17" s="20"/>
      <c r="X17" s="20"/>
      <c r="Y17" s="20"/>
      <c r="Z17" s="20"/>
      <c r="AA17" s="20"/>
    </row>
    <row r="18" spans="3:27" x14ac:dyDescent="0.25">
      <c r="C18" s="20"/>
      <c r="D18" s="24"/>
      <c r="E18" s="20"/>
      <c r="F18" s="26" t="s">
        <v>147</v>
      </c>
      <c r="G18" s="26"/>
      <c r="H18" s="26"/>
      <c r="I18" s="20">
        <f>520/6</f>
        <v>86.666666666666671</v>
      </c>
      <c r="J18" s="20">
        <f>506/6</f>
        <v>84.333333333333329</v>
      </c>
      <c r="K18" s="20">
        <f>513/6</f>
        <v>85.5</v>
      </c>
      <c r="L18" s="20">
        <f>526/6</f>
        <v>87.666666666666671</v>
      </c>
      <c r="M18" s="20">
        <f>553/6</f>
        <v>92.166666666666671</v>
      </c>
      <c r="N18" s="20"/>
      <c r="O18" s="20"/>
      <c r="P18" s="20"/>
      <c r="Q18" s="20"/>
      <c r="R18" s="20"/>
      <c r="S18" s="20"/>
      <c r="T18" s="20"/>
      <c r="U18" s="20"/>
      <c r="V18" s="20"/>
      <c r="W18" s="20"/>
      <c r="X18" s="20"/>
      <c r="Y18" s="20"/>
      <c r="Z18" s="20"/>
      <c r="AA18" s="20"/>
    </row>
    <row r="19" spans="3:27" x14ac:dyDescent="0.25">
      <c r="C19" s="20"/>
      <c r="D19" s="24"/>
      <c r="E19" s="20"/>
      <c r="F19" s="26" t="s">
        <v>148</v>
      </c>
      <c r="G19" s="26"/>
      <c r="H19" s="26"/>
      <c r="I19" s="20">
        <v>6</v>
      </c>
      <c r="J19" s="20">
        <v>6</v>
      </c>
      <c r="K19" s="20">
        <v>6</v>
      </c>
      <c r="L19" s="20">
        <v>6</v>
      </c>
      <c r="M19" s="20">
        <v>6</v>
      </c>
      <c r="N19" s="20"/>
      <c r="O19" s="20"/>
      <c r="P19" s="20"/>
      <c r="Q19" s="20"/>
      <c r="R19" s="20"/>
      <c r="S19" s="20"/>
      <c r="T19" s="20"/>
      <c r="U19" s="20"/>
      <c r="V19" s="20"/>
      <c r="W19" s="20"/>
      <c r="X19" s="20"/>
      <c r="Y19" s="20"/>
      <c r="Z19" s="20"/>
      <c r="AA19" s="20"/>
    </row>
    <row r="20" spans="3:27" x14ac:dyDescent="0.25">
      <c r="C20" s="20"/>
      <c r="D20" s="24"/>
      <c r="E20" s="20"/>
      <c r="F20" s="26" t="s">
        <v>149</v>
      </c>
      <c r="G20" s="26"/>
      <c r="H20" s="26"/>
      <c r="I20" s="20">
        <v>100</v>
      </c>
      <c r="J20" s="20">
        <v>100</v>
      </c>
      <c r="K20" s="20">
        <v>100</v>
      </c>
      <c r="L20" s="20">
        <v>100</v>
      </c>
      <c r="M20" s="20">
        <v>100</v>
      </c>
      <c r="N20" s="20"/>
      <c r="O20" s="20"/>
      <c r="P20" s="20"/>
      <c r="Q20" s="20"/>
      <c r="R20" s="20"/>
      <c r="S20" s="20"/>
      <c r="T20" s="20"/>
      <c r="U20" s="20"/>
      <c r="V20" s="20"/>
      <c r="W20" s="20"/>
      <c r="X20" s="20"/>
      <c r="Y20" s="20"/>
      <c r="Z20" s="20"/>
      <c r="AA20" s="20"/>
    </row>
    <row r="21" spans="3:27" x14ac:dyDescent="0.25">
      <c r="C21" s="20"/>
      <c r="D21" s="24"/>
      <c r="E21" s="20"/>
      <c r="F21" s="26" t="s">
        <v>150</v>
      </c>
      <c r="G21" s="26"/>
      <c r="H21" s="26"/>
      <c r="I21" s="20">
        <v>3</v>
      </c>
      <c r="J21" s="20">
        <v>3</v>
      </c>
      <c r="K21" s="20">
        <v>3</v>
      </c>
      <c r="L21" s="20">
        <v>3</v>
      </c>
      <c r="M21" s="20">
        <v>3</v>
      </c>
      <c r="N21" s="20"/>
      <c r="O21" s="20"/>
      <c r="P21" s="20"/>
      <c r="Q21" s="20"/>
      <c r="R21" s="20"/>
      <c r="S21" s="20"/>
      <c r="T21" s="20"/>
      <c r="U21" s="20"/>
      <c r="V21" s="20"/>
      <c r="W21" s="20"/>
      <c r="X21" s="20"/>
      <c r="Y21" s="20"/>
      <c r="Z21" s="20"/>
      <c r="AA21" s="20"/>
    </row>
    <row r="24" spans="3:27" x14ac:dyDescent="0.25">
      <c r="R24" s="16" t="s">
        <v>72</v>
      </c>
    </row>
    <row r="25" spans="3:27" ht="15" customHeight="1" x14ac:dyDescent="0.25"/>
    <row r="28" spans="3:27" x14ac:dyDescent="0.25"/>
    <row r="29" spans="3:27" x14ac:dyDescent="0.25">
      <c r="R29" s="27"/>
    </row>
    <row r="30" spans="3:27" x14ac:dyDescent="0.25">
      <c r="R30" s="27"/>
    </row>
    <row r="31" spans="3:27" x14ac:dyDescent="0.25">
      <c r="R31" s="27"/>
    </row>
    <row r="32" spans="3:27" x14ac:dyDescent="0.25">
      <c r="R32" s="27"/>
    </row>
    <row r="33" spans="18:18" x14ac:dyDescent="0.25">
      <c r="R33" s="27"/>
    </row>
    <row r="34" spans="18:18" x14ac:dyDescent="0.25">
      <c r="R34" s="27"/>
    </row>
  </sheetData>
  <mergeCells count="1">
    <mergeCell ref="A1:AA2"/>
  </mergeCells>
  <pageMargins left="0.7" right="0.7" top="0.75" bottom="0.75" header="0.3" footer="0.3"/>
  <ignoredErrors>
    <ignoredError sqref="R6:V11" formulaRange="1"/>
  </ignoredErrors>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4" workbookViewId="0">
      <selection activeCell="H7" sqref="H7"/>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70</v>
      </c>
      <c r="C3" s="30"/>
      <c r="D3" s="30"/>
      <c r="E3" s="30"/>
    </row>
    <row r="4" spans="2:5" x14ac:dyDescent="0.25">
      <c r="B4" s="4" t="s">
        <v>6</v>
      </c>
      <c r="C4" s="4" t="s">
        <v>7</v>
      </c>
      <c r="D4" s="4" t="s">
        <v>8</v>
      </c>
      <c r="E4" s="4" t="s">
        <v>9</v>
      </c>
    </row>
    <row r="5" spans="2:5" ht="95.25" customHeight="1" x14ac:dyDescent="0.25">
      <c r="B5" s="5">
        <v>1</v>
      </c>
      <c r="C5" s="5" t="s">
        <v>10</v>
      </c>
      <c r="D5" s="6" t="s">
        <v>59</v>
      </c>
      <c r="E5" s="5" t="s">
        <v>11</v>
      </c>
    </row>
    <row r="6" spans="2:5" ht="43.15" customHeight="1" x14ac:dyDescent="0.25">
      <c r="B6" s="5">
        <v>2</v>
      </c>
      <c r="C6" s="5" t="s">
        <v>12</v>
      </c>
      <c r="D6" s="7" t="s">
        <v>60</v>
      </c>
      <c r="E6" s="5" t="s">
        <v>13</v>
      </c>
    </row>
    <row r="7" spans="2:5" ht="70.5" customHeight="1" x14ac:dyDescent="0.25">
      <c r="B7" s="5">
        <v>3</v>
      </c>
      <c r="C7" s="5" t="s">
        <v>14</v>
      </c>
      <c r="D7" s="7" t="s">
        <v>61</v>
      </c>
      <c r="E7" s="5" t="s">
        <v>13</v>
      </c>
    </row>
    <row r="8" spans="2:5" ht="50.25" customHeight="1" x14ac:dyDescent="0.25">
      <c r="B8" s="5">
        <v>4</v>
      </c>
      <c r="C8" s="5" t="s">
        <v>16</v>
      </c>
      <c r="D8" s="6" t="s">
        <v>62</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 workbookViewId="0">
      <selection activeCell="C21" sqref="C21"/>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71</v>
      </c>
      <c r="C3" s="30"/>
      <c r="D3" s="30"/>
      <c r="E3" s="30"/>
    </row>
    <row r="4" spans="2:5" x14ac:dyDescent="0.25">
      <c r="B4" s="4" t="s">
        <v>6</v>
      </c>
      <c r="C4" s="4" t="s">
        <v>7</v>
      </c>
      <c r="D4" s="4" t="s">
        <v>8</v>
      </c>
      <c r="E4" s="4" t="s">
        <v>9</v>
      </c>
    </row>
    <row r="5" spans="2:5" ht="47.45" customHeight="1" x14ac:dyDescent="0.25">
      <c r="B5" s="5">
        <v>1</v>
      </c>
      <c r="C5" s="5" t="s">
        <v>10</v>
      </c>
      <c r="D5" s="6" t="s">
        <v>63</v>
      </c>
      <c r="E5" s="5" t="s">
        <v>11</v>
      </c>
    </row>
    <row r="6" spans="2:5" ht="43.15" customHeight="1" x14ac:dyDescent="0.25">
      <c r="B6" s="5">
        <v>2</v>
      </c>
      <c r="C6" s="5" t="s">
        <v>12</v>
      </c>
      <c r="D6" s="7" t="s">
        <v>64</v>
      </c>
      <c r="E6" s="5" t="s">
        <v>13</v>
      </c>
    </row>
    <row r="7" spans="2:5" ht="53.25" customHeight="1" x14ac:dyDescent="0.25">
      <c r="B7" s="5">
        <v>3</v>
      </c>
      <c r="C7" s="5" t="s">
        <v>14</v>
      </c>
      <c r="D7" s="7" t="s">
        <v>65</v>
      </c>
      <c r="E7" s="5" t="s">
        <v>13</v>
      </c>
    </row>
    <row r="8" spans="2:5" ht="47.25" customHeight="1" x14ac:dyDescent="0.25">
      <c r="B8" s="5">
        <v>4</v>
      </c>
      <c r="C8" s="5" t="s">
        <v>16</v>
      </c>
      <c r="D8" s="6" t="s">
        <v>66</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workbookViewId="0">
      <selection activeCell="C21" sqref="C21"/>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73</v>
      </c>
      <c r="C3" s="30"/>
      <c r="D3" s="30"/>
      <c r="E3" s="30"/>
    </row>
    <row r="4" spans="2:5" x14ac:dyDescent="0.25">
      <c r="B4" s="4" t="s">
        <v>6</v>
      </c>
      <c r="C4" s="4" t="s">
        <v>7</v>
      </c>
      <c r="D4" s="4" t="s">
        <v>8</v>
      </c>
      <c r="E4" s="4" t="s">
        <v>9</v>
      </c>
    </row>
    <row r="5" spans="2:5" ht="47.45" customHeight="1" x14ac:dyDescent="0.25">
      <c r="B5" s="5">
        <v>1</v>
      </c>
      <c r="C5" s="5" t="s">
        <v>10</v>
      </c>
      <c r="D5" s="15" t="s">
        <v>82</v>
      </c>
      <c r="E5" s="5" t="s">
        <v>11</v>
      </c>
    </row>
    <row r="6" spans="2:5" ht="43.15" customHeight="1" x14ac:dyDescent="0.25">
      <c r="B6" s="5">
        <v>2</v>
      </c>
      <c r="C6" s="5" t="s">
        <v>12</v>
      </c>
      <c r="D6" s="7" t="s">
        <v>83</v>
      </c>
      <c r="E6" s="5" t="s">
        <v>13</v>
      </c>
    </row>
    <row r="7" spans="2:5" ht="53.25" customHeight="1" x14ac:dyDescent="0.25">
      <c r="B7" s="5">
        <v>3</v>
      </c>
      <c r="C7" s="5" t="s">
        <v>14</v>
      </c>
      <c r="D7" s="7" t="s">
        <v>84</v>
      </c>
      <c r="E7" s="5" t="s">
        <v>13</v>
      </c>
    </row>
    <row r="8" spans="2:5" ht="10.9" customHeight="1" x14ac:dyDescent="0.25"/>
    <row r="9" spans="2:5" hidden="1" x14ac:dyDescent="0.25"/>
    <row r="10" spans="2:5" ht="15.75" x14ac:dyDescent="0.25">
      <c r="B10" s="31" t="s">
        <v>17</v>
      </c>
      <c r="C10" s="31"/>
      <c r="D10" s="31" t="s">
        <v>18</v>
      </c>
      <c r="E10" s="31"/>
    </row>
    <row r="13" spans="2:5" x14ac:dyDescent="0.25">
      <c r="D13" s="9" t="s">
        <v>19</v>
      </c>
    </row>
    <row r="14" spans="2:5" x14ac:dyDescent="0.25">
      <c r="D14" s="10" t="s">
        <v>20</v>
      </c>
    </row>
    <row r="15" spans="2:5" x14ac:dyDescent="0.25">
      <c r="D15" s="11" t="s">
        <v>21</v>
      </c>
    </row>
  </sheetData>
  <mergeCells count="3">
    <mergeCell ref="B3:E3"/>
    <mergeCell ref="B10:C10"/>
    <mergeCell ref="D10:E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workbookViewId="0">
      <selection activeCell="H8" sqref="H8"/>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74</v>
      </c>
      <c r="C3" s="30"/>
      <c r="D3" s="30"/>
      <c r="E3" s="30"/>
    </row>
    <row r="4" spans="2:5" x14ac:dyDescent="0.25">
      <c r="B4" s="4" t="s">
        <v>6</v>
      </c>
      <c r="C4" s="4" t="s">
        <v>7</v>
      </c>
      <c r="D4" s="4" t="s">
        <v>8</v>
      </c>
      <c r="E4" s="4" t="s">
        <v>9</v>
      </c>
    </row>
    <row r="5" spans="2:5" ht="73.5" customHeight="1" x14ac:dyDescent="0.25">
      <c r="B5" s="5">
        <v>1</v>
      </c>
      <c r="C5" s="5" t="s">
        <v>10</v>
      </c>
      <c r="D5" s="13" t="s">
        <v>85</v>
      </c>
      <c r="E5" s="5" t="s">
        <v>11</v>
      </c>
    </row>
    <row r="6" spans="2:5" ht="73.5" customHeight="1" x14ac:dyDescent="0.25">
      <c r="B6" s="5">
        <v>2</v>
      </c>
      <c r="C6" s="5" t="s">
        <v>12</v>
      </c>
      <c r="D6" s="13" t="s">
        <v>86</v>
      </c>
      <c r="E6" s="5" t="s">
        <v>13</v>
      </c>
    </row>
    <row r="7" spans="2:5" ht="69.75" customHeight="1" x14ac:dyDescent="0.25">
      <c r="B7" s="5">
        <v>3</v>
      </c>
      <c r="C7" s="5" t="s">
        <v>14</v>
      </c>
      <c r="D7" s="13" t="s">
        <v>87</v>
      </c>
      <c r="E7" s="5" t="s">
        <v>13</v>
      </c>
    </row>
    <row r="8" spans="2:5" ht="47.25" customHeight="1" x14ac:dyDescent="0.25">
      <c r="B8" s="5">
        <v>4</v>
      </c>
      <c r="C8" s="5" t="s">
        <v>16</v>
      </c>
      <c r="D8" s="13" t="s">
        <v>88</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workbookViewId="0">
      <selection activeCell="D17" sqref="D17"/>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75</v>
      </c>
      <c r="C3" s="30"/>
      <c r="D3" s="30"/>
      <c r="E3" s="30"/>
    </row>
    <row r="4" spans="2:5" x14ac:dyDescent="0.25">
      <c r="B4" s="4" t="s">
        <v>6</v>
      </c>
      <c r="C4" s="4" t="s">
        <v>7</v>
      </c>
      <c r="D4" s="4" t="s">
        <v>8</v>
      </c>
      <c r="E4" s="4" t="s">
        <v>9</v>
      </c>
    </row>
    <row r="5" spans="2:5" ht="47.45" customHeight="1" x14ac:dyDescent="0.25">
      <c r="B5" s="5">
        <v>1</v>
      </c>
      <c r="C5" s="5" t="s">
        <v>10</v>
      </c>
      <c r="D5" s="13" t="s">
        <v>113</v>
      </c>
      <c r="E5" s="5" t="s">
        <v>11</v>
      </c>
    </row>
    <row r="6" spans="2:5" ht="43.15" customHeight="1" x14ac:dyDescent="0.25">
      <c r="B6" s="5">
        <v>2</v>
      </c>
      <c r="C6" s="5" t="s">
        <v>12</v>
      </c>
      <c r="D6" s="13" t="s">
        <v>89</v>
      </c>
      <c r="E6" s="5" t="s">
        <v>13</v>
      </c>
    </row>
    <row r="7" spans="2:5" ht="53.25" customHeight="1" x14ac:dyDescent="0.25">
      <c r="B7" s="5">
        <v>3</v>
      </c>
      <c r="C7" s="5" t="s">
        <v>14</v>
      </c>
      <c r="D7" s="13" t="s">
        <v>90</v>
      </c>
      <c r="E7" s="5" t="s">
        <v>13</v>
      </c>
    </row>
    <row r="8" spans="2:5" ht="47.25" customHeight="1" x14ac:dyDescent="0.25">
      <c r="B8" s="5">
        <v>4</v>
      </c>
      <c r="C8" s="5" t="s">
        <v>16</v>
      </c>
      <c r="D8" s="13" t="s">
        <v>91</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workbookViewId="0">
      <selection activeCell="D5" sqref="D5:D8"/>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76</v>
      </c>
      <c r="C3" s="30"/>
      <c r="D3" s="30"/>
      <c r="E3" s="30"/>
    </row>
    <row r="4" spans="2:5" x14ac:dyDescent="0.25">
      <c r="B4" s="4" t="s">
        <v>6</v>
      </c>
      <c r="C4" s="4" t="s">
        <v>7</v>
      </c>
      <c r="D4" s="4" t="s">
        <v>8</v>
      </c>
      <c r="E4" s="4" t="s">
        <v>9</v>
      </c>
    </row>
    <row r="5" spans="2:5" ht="47.45" customHeight="1" x14ac:dyDescent="0.25">
      <c r="B5" s="5">
        <v>1</v>
      </c>
      <c r="C5" s="5" t="s">
        <v>10</v>
      </c>
      <c r="D5" s="13" t="s">
        <v>92</v>
      </c>
      <c r="E5" s="5" t="s">
        <v>11</v>
      </c>
    </row>
    <row r="6" spans="2:5" ht="50.25" customHeight="1" x14ac:dyDescent="0.25">
      <c r="B6" s="5">
        <v>2</v>
      </c>
      <c r="C6" s="5" t="s">
        <v>12</v>
      </c>
      <c r="D6" s="13" t="s">
        <v>93</v>
      </c>
      <c r="E6" s="5" t="s">
        <v>13</v>
      </c>
    </row>
    <row r="7" spans="2:5" ht="42.75" customHeight="1" x14ac:dyDescent="0.25">
      <c r="B7" s="5">
        <v>3</v>
      </c>
      <c r="C7" s="5" t="s">
        <v>14</v>
      </c>
      <c r="D7" s="13" t="s">
        <v>94</v>
      </c>
      <c r="E7" s="5" t="s">
        <v>13</v>
      </c>
    </row>
    <row r="8" spans="2:5" ht="47.25" customHeight="1" x14ac:dyDescent="0.25">
      <c r="B8" s="5">
        <v>4</v>
      </c>
      <c r="C8" s="5" t="s">
        <v>16</v>
      </c>
      <c r="D8" s="13" t="s">
        <v>95</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workbookViewId="0">
      <selection activeCell="D17" sqref="D17"/>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77</v>
      </c>
      <c r="C3" s="30"/>
      <c r="D3" s="30"/>
      <c r="E3" s="30"/>
    </row>
    <row r="4" spans="2:5" x14ac:dyDescent="0.25">
      <c r="B4" s="4" t="s">
        <v>6</v>
      </c>
      <c r="C4" s="4" t="s">
        <v>7</v>
      </c>
      <c r="D4" s="4" t="s">
        <v>8</v>
      </c>
      <c r="E4" s="4" t="s">
        <v>9</v>
      </c>
    </row>
    <row r="5" spans="2:5" ht="57.75" customHeight="1" x14ac:dyDescent="0.25">
      <c r="B5" s="5">
        <v>1</v>
      </c>
      <c r="C5" s="5" t="s">
        <v>10</v>
      </c>
      <c r="D5" s="13" t="s">
        <v>96</v>
      </c>
      <c r="E5" s="5" t="s">
        <v>11</v>
      </c>
    </row>
    <row r="6" spans="2:5" ht="57" customHeight="1" x14ac:dyDescent="0.25">
      <c r="B6" s="5">
        <v>2</v>
      </c>
      <c r="C6" s="5" t="s">
        <v>12</v>
      </c>
      <c r="D6" s="13" t="s">
        <v>97</v>
      </c>
      <c r="E6" s="5" t="s">
        <v>13</v>
      </c>
    </row>
    <row r="7" spans="2:5" ht="81.75" customHeight="1" x14ac:dyDescent="0.25">
      <c r="B7" s="5">
        <v>3</v>
      </c>
      <c r="C7" s="5" t="s">
        <v>14</v>
      </c>
      <c r="D7" s="13" t="s">
        <v>98</v>
      </c>
      <c r="E7" s="5" t="s">
        <v>13</v>
      </c>
    </row>
    <row r="8" spans="2:5" ht="10.9" customHeight="1" x14ac:dyDescent="0.25"/>
    <row r="9" spans="2:5" hidden="1" x14ac:dyDescent="0.25"/>
    <row r="10" spans="2:5" ht="15.75" x14ac:dyDescent="0.25">
      <c r="B10" s="31" t="s">
        <v>17</v>
      </c>
      <c r="C10" s="31"/>
      <c r="D10" s="31" t="s">
        <v>18</v>
      </c>
      <c r="E10" s="31"/>
    </row>
    <row r="13" spans="2:5" x14ac:dyDescent="0.25">
      <c r="D13" s="9" t="s">
        <v>19</v>
      </c>
    </row>
    <row r="14" spans="2:5" x14ac:dyDescent="0.25">
      <c r="D14" s="10" t="s">
        <v>20</v>
      </c>
    </row>
    <row r="15" spans="2:5" x14ac:dyDescent="0.25">
      <c r="D15" s="11" t="s">
        <v>21</v>
      </c>
    </row>
  </sheetData>
  <mergeCells count="3">
    <mergeCell ref="B3:E3"/>
    <mergeCell ref="B10:C10"/>
    <mergeCell ref="D10:E1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workbookViewId="0">
      <selection activeCell="D14" sqref="D14"/>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78</v>
      </c>
      <c r="C3" s="30"/>
      <c r="D3" s="30"/>
      <c r="E3" s="30"/>
    </row>
    <row r="4" spans="2:5" x14ac:dyDescent="0.25">
      <c r="B4" s="4" t="s">
        <v>6</v>
      </c>
      <c r="C4" s="4" t="s">
        <v>7</v>
      </c>
      <c r="D4" s="4" t="s">
        <v>8</v>
      </c>
      <c r="E4" s="4" t="s">
        <v>9</v>
      </c>
    </row>
    <row r="5" spans="2:5" ht="96.75" customHeight="1" x14ac:dyDescent="0.25">
      <c r="B5" s="5">
        <v>1</v>
      </c>
      <c r="C5" s="5" t="s">
        <v>10</v>
      </c>
      <c r="D5" s="13" t="s">
        <v>99</v>
      </c>
      <c r="E5" s="5" t="s">
        <v>11</v>
      </c>
    </row>
    <row r="6" spans="2:5" ht="63" customHeight="1" x14ac:dyDescent="0.25">
      <c r="B6" s="5">
        <v>2</v>
      </c>
      <c r="C6" s="5" t="s">
        <v>12</v>
      </c>
      <c r="D6" s="13" t="s">
        <v>100</v>
      </c>
      <c r="E6" s="5" t="s">
        <v>13</v>
      </c>
    </row>
    <row r="7" spans="2:5" ht="77.25" customHeight="1" x14ac:dyDescent="0.25">
      <c r="B7" s="5">
        <v>3</v>
      </c>
      <c r="C7" s="5" t="s">
        <v>14</v>
      </c>
      <c r="D7" s="13" t="s">
        <v>101</v>
      </c>
      <c r="E7" s="5" t="s">
        <v>13</v>
      </c>
    </row>
    <row r="8" spans="2:5" ht="10.9" customHeight="1" x14ac:dyDescent="0.25"/>
    <row r="9" spans="2:5" hidden="1" x14ac:dyDescent="0.25"/>
    <row r="10" spans="2:5" ht="15.75" x14ac:dyDescent="0.25">
      <c r="B10" s="31" t="s">
        <v>17</v>
      </c>
      <c r="C10" s="31"/>
      <c r="D10" s="31" t="s">
        <v>18</v>
      </c>
      <c r="E10" s="31"/>
    </row>
    <row r="13" spans="2:5" x14ac:dyDescent="0.25">
      <c r="D13" s="9" t="s">
        <v>19</v>
      </c>
    </row>
    <row r="14" spans="2:5" x14ac:dyDescent="0.25">
      <c r="D14" s="10" t="s">
        <v>20</v>
      </c>
    </row>
    <row r="15" spans="2:5" x14ac:dyDescent="0.25">
      <c r="D15" s="11" t="s">
        <v>21</v>
      </c>
    </row>
  </sheetData>
  <mergeCells count="3">
    <mergeCell ref="B3:E3"/>
    <mergeCell ref="B10:C10"/>
    <mergeCell ref="D10:E1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workbookViewId="0">
      <selection activeCell="D7" sqref="D7"/>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79</v>
      </c>
      <c r="C3" s="30"/>
      <c r="D3" s="30"/>
      <c r="E3" s="30"/>
    </row>
    <row r="4" spans="2:5" x14ac:dyDescent="0.25">
      <c r="B4" s="4" t="s">
        <v>6</v>
      </c>
      <c r="C4" s="4" t="s">
        <v>7</v>
      </c>
      <c r="D4" s="4" t="s">
        <v>8</v>
      </c>
      <c r="E4" s="4" t="s">
        <v>9</v>
      </c>
    </row>
    <row r="5" spans="2:5" ht="72" customHeight="1" x14ac:dyDescent="0.25">
      <c r="B5" s="5">
        <v>1</v>
      </c>
      <c r="C5" s="5" t="s">
        <v>10</v>
      </c>
      <c r="D5" s="12" t="s">
        <v>102</v>
      </c>
      <c r="E5" s="5" t="s">
        <v>11</v>
      </c>
    </row>
    <row r="6" spans="2:5" ht="65.25" customHeight="1" x14ac:dyDescent="0.25">
      <c r="B6" s="5">
        <v>2</v>
      </c>
      <c r="C6" s="5" t="s">
        <v>12</v>
      </c>
      <c r="D6" s="13" t="s">
        <v>103</v>
      </c>
      <c r="E6" s="5" t="s">
        <v>13</v>
      </c>
    </row>
    <row r="7" spans="2:5" ht="69.75" customHeight="1" x14ac:dyDescent="0.25">
      <c r="B7" s="5">
        <v>3</v>
      </c>
      <c r="C7" s="5" t="s">
        <v>14</v>
      </c>
      <c r="D7" s="13" t="s">
        <v>104</v>
      </c>
      <c r="E7" s="5" t="s">
        <v>13</v>
      </c>
    </row>
    <row r="8" spans="2:5" ht="10.9" customHeight="1" x14ac:dyDescent="0.25"/>
    <row r="9" spans="2:5" hidden="1" x14ac:dyDescent="0.25"/>
    <row r="10" spans="2:5" ht="15.75" x14ac:dyDescent="0.25">
      <c r="B10" s="31" t="s">
        <v>17</v>
      </c>
      <c r="C10" s="31"/>
      <c r="D10" s="31" t="s">
        <v>18</v>
      </c>
      <c r="E10" s="31"/>
    </row>
    <row r="13" spans="2:5" x14ac:dyDescent="0.25">
      <c r="D13" s="9" t="s">
        <v>19</v>
      </c>
    </row>
    <row r="14" spans="2:5" x14ac:dyDescent="0.25">
      <c r="D14" s="10" t="s">
        <v>20</v>
      </c>
    </row>
    <row r="15" spans="2:5" x14ac:dyDescent="0.25">
      <c r="D15" s="11" t="s">
        <v>21</v>
      </c>
    </row>
  </sheetData>
  <mergeCells count="3">
    <mergeCell ref="B3:E3"/>
    <mergeCell ref="B10:C10"/>
    <mergeCell ref="D10:E1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workbookViewId="0">
      <selection activeCell="I7" sqref="I7"/>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80</v>
      </c>
      <c r="C3" s="30"/>
      <c r="D3" s="30"/>
      <c r="E3" s="30"/>
    </row>
    <row r="4" spans="2:5" x14ac:dyDescent="0.25">
      <c r="B4" s="4" t="s">
        <v>6</v>
      </c>
      <c r="C4" s="4" t="s">
        <v>7</v>
      </c>
      <c r="D4" s="4" t="s">
        <v>8</v>
      </c>
      <c r="E4" s="4" t="s">
        <v>9</v>
      </c>
    </row>
    <row r="5" spans="2:5" ht="63.75" customHeight="1" x14ac:dyDescent="0.25">
      <c r="B5" s="5">
        <v>1</v>
      </c>
      <c r="C5" s="5" t="s">
        <v>10</v>
      </c>
      <c r="D5" s="13" t="s">
        <v>105</v>
      </c>
      <c r="E5" s="5" t="s">
        <v>11</v>
      </c>
    </row>
    <row r="6" spans="2:5" ht="66" customHeight="1" x14ac:dyDescent="0.25">
      <c r="B6" s="5">
        <v>2</v>
      </c>
      <c r="C6" s="5" t="s">
        <v>12</v>
      </c>
      <c r="D6" s="13" t="s">
        <v>106</v>
      </c>
      <c r="E6" s="5" t="s">
        <v>13</v>
      </c>
    </row>
    <row r="7" spans="2:5" ht="93.75" customHeight="1" x14ac:dyDescent="0.25">
      <c r="B7" s="5">
        <v>3</v>
      </c>
      <c r="C7" s="5" t="s">
        <v>14</v>
      </c>
      <c r="D7" s="13" t="s">
        <v>107</v>
      </c>
      <c r="E7" s="5" t="s">
        <v>13</v>
      </c>
    </row>
    <row r="8" spans="2:5" ht="47.25" customHeight="1" x14ac:dyDescent="0.25">
      <c r="B8" s="5">
        <v>4</v>
      </c>
      <c r="C8" s="5" t="s">
        <v>16</v>
      </c>
      <c r="D8" s="12" t="s">
        <v>108</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zoomScale="89" zoomScaleNormal="89" workbookViewId="0">
      <selection activeCell="D38" sqref="D38"/>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22</v>
      </c>
      <c r="C3" s="30"/>
      <c r="D3" s="30"/>
      <c r="E3" s="30"/>
    </row>
    <row r="4" spans="2:5" x14ac:dyDescent="0.25">
      <c r="B4" s="4" t="s">
        <v>6</v>
      </c>
      <c r="C4" s="4" t="s">
        <v>7</v>
      </c>
      <c r="D4" s="4" t="s">
        <v>8</v>
      </c>
      <c r="E4" s="4" t="s">
        <v>9</v>
      </c>
    </row>
    <row r="5" spans="2:5" ht="47.45" customHeight="1" x14ac:dyDescent="0.25">
      <c r="B5" s="5">
        <v>1</v>
      </c>
      <c r="C5" s="5" t="s">
        <v>10</v>
      </c>
      <c r="D5" s="6" t="s">
        <v>40</v>
      </c>
      <c r="E5" s="5" t="s">
        <v>11</v>
      </c>
    </row>
    <row r="6" spans="2:5" ht="43.15" customHeight="1" x14ac:dyDescent="0.25">
      <c r="B6" s="5">
        <v>2</v>
      </c>
      <c r="C6" s="5" t="s">
        <v>12</v>
      </c>
      <c r="D6" s="7" t="s">
        <v>41</v>
      </c>
      <c r="E6" s="5" t="s">
        <v>13</v>
      </c>
    </row>
    <row r="7" spans="2:5" ht="50.45" customHeight="1" x14ac:dyDescent="0.25">
      <c r="B7" s="5">
        <v>3</v>
      </c>
      <c r="C7" s="5" t="s">
        <v>14</v>
      </c>
      <c r="D7" s="7" t="s">
        <v>42</v>
      </c>
      <c r="E7" s="5" t="s">
        <v>13</v>
      </c>
    </row>
    <row r="8" spans="2:5" ht="36.6" customHeight="1" x14ac:dyDescent="0.25">
      <c r="B8" s="5">
        <v>4</v>
      </c>
      <c r="C8" s="5" t="s">
        <v>16</v>
      </c>
      <c r="D8" s="6" t="s">
        <v>43</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abSelected="1" topLeftCell="C1" workbookViewId="0">
      <selection activeCell="E14" sqref="E14"/>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81</v>
      </c>
      <c r="C3" s="30"/>
      <c r="D3" s="30"/>
      <c r="E3" s="30"/>
    </row>
    <row r="4" spans="2:5" x14ac:dyDescent="0.25">
      <c r="B4" s="4" t="s">
        <v>6</v>
      </c>
      <c r="C4" s="4" t="s">
        <v>7</v>
      </c>
      <c r="D4" s="4" t="s">
        <v>8</v>
      </c>
      <c r="E4" s="4" t="s">
        <v>9</v>
      </c>
    </row>
    <row r="5" spans="2:5" ht="63.75" customHeight="1" x14ac:dyDescent="0.25">
      <c r="B5" s="5">
        <v>1</v>
      </c>
      <c r="C5" s="5" t="s">
        <v>10</v>
      </c>
      <c r="D5" s="6" t="s">
        <v>109</v>
      </c>
      <c r="E5" s="5" t="s">
        <v>11</v>
      </c>
    </row>
    <row r="6" spans="2:5" ht="57.75" customHeight="1" x14ac:dyDescent="0.25">
      <c r="B6" s="5">
        <v>2</v>
      </c>
      <c r="C6" s="5" t="s">
        <v>12</v>
      </c>
      <c r="D6" s="7" t="s">
        <v>110</v>
      </c>
      <c r="E6" s="5" t="s">
        <v>13</v>
      </c>
    </row>
    <row r="7" spans="2:5" ht="63.75" customHeight="1" x14ac:dyDescent="0.25">
      <c r="B7" s="5">
        <v>3</v>
      </c>
      <c r="C7" s="5" t="s">
        <v>14</v>
      </c>
      <c r="D7" s="7" t="s">
        <v>111</v>
      </c>
      <c r="E7" s="5" t="s">
        <v>13</v>
      </c>
    </row>
    <row r="8" spans="2:5" ht="60" customHeight="1" x14ac:dyDescent="0.25">
      <c r="B8" s="5">
        <v>4</v>
      </c>
      <c r="C8" s="5" t="s">
        <v>16</v>
      </c>
      <c r="D8" s="15" t="s">
        <v>112</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zoomScale="90" zoomScaleNormal="90" workbookViewId="0">
      <selection activeCell="H21" sqref="H21"/>
    </sheetView>
  </sheetViews>
  <sheetFormatPr defaultRowHeight="15" x14ac:dyDescent="0.25"/>
  <cols>
    <col min="1" max="1" width="9.140625" style="8"/>
    <col min="2" max="2" width="14.28515625" style="8" customWidth="1"/>
    <col min="3" max="3" width="24.28515625" style="8" customWidth="1"/>
    <col min="4" max="4" width="49.28515625" style="8" customWidth="1"/>
    <col min="5" max="5" width="44.85546875" style="8" customWidth="1"/>
    <col min="6" max="16384" width="9.140625" style="8"/>
  </cols>
  <sheetData>
    <row r="3" spans="2:5" x14ac:dyDescent="0.25">
      <c r="B3" s="30" t="s">
        <v>23</v>
      </c>
      <c r="C3" s="30"/>
      <c r="D3" s="30"/>
      <c r="E3" s="30"/>
    </row>
    <row r="4" spans="2:5" x14ac:dyDescent="0.25">
      <c r="B4" s="4" t="s">
        <v>6</v>
      </c>
      <c r="C4" s="4" t="s">
        <v>7</v>
      </c>
      <c r="D4" s="4" t="s">
        <v>8</v>
      </c>
      <c r="E4" s="4" t="s">
        <v>9</v>
      </c>
    </row>
    <row r="5" spans="2:5" ht="47.45" customHeight="1" x14ac:dyDescent="0.25">
      <c r="B5" s="5">
        <v>1</v>
      </c>
      <c r="C5" s="5" t="s">
        <v>10</v>
      </c>
      <c r="D5" s="6" t="s">
        <v>39</v>
      </c>
      <c r="E5" s="5" t="s">
        <v>11</v>
      </c>
    </row>
    <row r="6" spans="2:5" ht="43.15" customHeight="1" x14ac:dyDescent="0.25">
      <c r="B6" s="5">
        <v>2</v>
      </c>
      <c r="C6" s="5" t="s">
        <v>12</v>
      </c>
      <c r="D6" s="7" t="s">
        <v>37</v>
      </c>
      <c r="E6" s="5" t="s">
        <v>13</v>
      </c>
    </row>
    <row r="7" spans="2:5" ht="50.45" customHeight="1" x14ac:dyDescent="0.25">
      <c r="B7" s="5">
        <v>3</v>
      </c>
      <c r="C7" s="5" t="s">
        <v>14</v>
      </c>
      <c r="D7" s="7" t="s">
        <v>38</v>
      </c>
      <c r="E7" s="5" t="s">
        <v>15</v>
      </c>
    </row>
    <row r="8" spans="2:5" ht="10.9" customHeight="1" x14ac:dyDescent="0.25"/>
    <row r="9" spans="2:5" hidden="1" x14ac:dyDescent="0.25"/>
    <row r="10" spans="2:5" ht="15.75" x14ac:dyDescent="0.25">
      <c r="B10" s="31" t="s">
        <v>17</v>
      </c>
      <c r="C10" s="31"/>
      <c r="D10" s="31" t="s">
        <v>18</v>
      </c>
      <c r="E10" s="31"/>
    </row>
    <row r="13" spans="2:5" x14ac:dyDescent="0.25">
      <c r="D13" s="9" t="s">
        <v>19</v>
      </c>
    </row>
    <row r="14" spans="2:5" x14ac:dyDescent="0.25">
      <c r="D14" s="10" t="s">
        <v>20</v>
      </c>
    </row>
    <row r="15" spans="2:5" x14ac:dyDescent="0.25">
      <c r="D15" s="11" t="s">
        <v>21</v>
      </c>
    </row>
  </sheetData>
  <mergeCells count="3">
    <mergeCell ref="B3:E3"/>
    <mergeCell ref="B10:C10"/>
    <mergeCell ref="D10:E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zoomScale="80" zoomScaleNormal="80" workbookViewId="0">
      <selection activeCell="D15" sqref="D15"/>
    </sheetView>
  </sheetViews>
  <sheetFormatPr defaultRowHeight="15" x14ac:dyDescent="0.25"/>
  <cols>
    <col min="1" max="1" width="9.140625" style="8"/>
    <col min="2" max="2" width="14.28515625" style="8" customWidth="1"/>
    <col min="3" max="3" width="29" style="8" customWidth="1"/>
    <col min="4" max="4" width="49.28515625" style="8" customWidth="1"/>
    <col min="5" max="5" width="44.85546875" style="8" customWidth="1"/>
    <col min="6" max="16384" width="9.140625" style="8"/>
  </cols>
  <sheetData>
    <row r="3" spans="2:5" x14ac:dyDescent="0.25">
      <c r="B3" s="30" t="s">
        <v>24</v>
      </c>
      <c r="C3" s="30"/>
      <c r="D3" s="30"/>
      <c r="E3" s="30"/>
    </row>
    <row r="4" spans="2:5" x14ac:dyDescent="0.25">
      <c r="B4" s="4" t="s">
        <v>6</v>
      </c>
      <c r="C4" s="4" t="s">
        <v>7</v>
      </c>
      <c r="D4" s="4" t="s">
        <v>8</v>
      </c>
      <c r="E4" s="4" t="s">
        <v>9</v>
      </c>
    </row>
    <row r="5" spans="2:5" ht="47.45" customHeight="1" x14ac:dyDescent="0.25">
      <c r="B5" s="5">
        <v>1</v>
      </c>
      <c r="C5" s="5" t="s">
        <v>10</v>
      </c>
      <c r="D5" s="12" t="s">
        <v>31</v>
      </c>
      <c r="E5" s="5" t="s">
        <v>11</v>
      </c>
    </row>
    <row r="6" spans="2:5" ht="54" customHeight="1" x14ac:dyDescent="0.25">
      <c r="B6" s="5">
        <v>2</v>
      </c>
      <c r="C6" s="5" t="s">
        <v>12</v>
      </c>
      <c r="D6" s="13" t="s">
        <v>27</v>
      </c>
      <c r="E6" s="5" t="s">
        <v>13</v>
      </c>
    </row>
    <row r="7" spans="2:5" ht="50.45" customHeight="1" x14ac:dyDescent="0.25">
      <c r="B7" s="5">
        <v>3</v>
      </c>
      <c r="C7" s="5" t="s">
        <v>14</v>
      </c>
      <c r="D7" s="13" t="s">
        <v>30</v>
      </c>
      <c r="E7" s="5" t="s">
        <v>13</v>
      </c>
    </row>
    <row r="8" spans="2:5" ht="54" customHeight="1" x14ac:dyDescent="0.25">
      <c r="B8" s="5">
        <v>4</v>
      </c>
      <c r="C8" s="5" t="s">
        <v>16</v>
      </c>
      <c r="D8" s="12" t="s">
        <v>29</v>
      </c>
      <c r="E8" s="5" t="s">
        <v>15</v>
      </c>
    </row>
    <row r="9" spans="2:5" ht="27" customHeight="1" x14ac:dyDescent="0.25"/>
    <row r="10" spans="2:5" ht="15" hidden="1" customHeight="1" x14ac:dyDescent="0.25">
      <c r="D10" s="8" t="s">
        <v>28</v>
      </c>
    </row>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4"/>
  <sheetViews>
    <sheetView topLeftCell="B1" workbookViewId="0">
      <selection activeCell="C25" sqref="C25"/>
    </sheetView>
  </sheetViews>
  <sheetFormatPr defaultRowHeight="15" x14ac:dyDescent="0.25"/>
  <cols>
    <col min="1" max="1" width="9.140625" style="8"/>
    <col min="2" max="2" width="14.28515625" style="8" customWidth="1"/>
    <col min="3" max="3" width="29" style="8" customWidth="1"/>
    <col min="4" max="4" width="49.28515625" style="8" customWidth="1"/>
    <col min="5" max="5" width="44.85546875" style="8" customWidth="1"/>
    <col min="6" max="16384" width="9.140625" style="8"/>
  </cols>
  <sheetData>
    <row r="3" spans="2:5" x14ac:dyDescent="0.25">
      <c r="B3" s="30" t="s">
        <v>25</v>
      </c>
      <c r="C3" s="30"/>
      <c r="D3" s="30"/>
      <c r="E3" s="30"/>
    </row>
    <row r="4" spans="2:5" x14ac:dyDescent="0.25">
      <c r="B4" s="4" t="s">
        <v>6</v>
      </c>
      <c r="C4" s="4" t="s">
        <v>7</v>
      </c>
      <c r="D4" s="4" t="s">
        <v>8</v>
      </c>
      <c r="E4" s="4" t="s">
        <v>9</v>
      </c>
    </row>
    <row r="5" spans="2:5" ht="47.45" customHeight="1" x14ac:dyDescent="0.25">
      <c r="B5" s="5">
        <v>1</v>
      </c>
      <c r="C5" s="5" t="s">
        <v>10</v>
      </c>
      <c r="D5" s="6" t="s">
        <v>36</v>
      </c>
      <c r="E5" s="5" t="s">
        <v>11</v>
      </c>
    </row>
    <row r="6" spans="2:5" ht="43.15" customHeight="1" x14ac:dyDescent="0.25">
      <c r="B6" s="5">
        <v>2</v>
      </c>
      <c r="C6" s="5" t="s">
        <v>12</v>
      </c>
      <c r="D6" s="7" t="s">
        <v>44</v>
      </c>
      <c r="E6" s="5" t="s">
        <v>13</v>
      </c>
    </row>
    <row r="7" spans="2:5" ht="10.9" customHeight="1" x14ac:dyDescent="0.25"/>
    <row r="8" spans="2:5" hidden="1" x14ac:dyDescent="0.25"/>
    <row r="9" spans="2:5" ht="15.75" x14ac:dyDescent="0.25">
      <c r="B9" s="31" t="s">
        <v>17</v>
      </c>
      <c r="C9" s="31"/>
      <c r="D9" s="31" t="s">
        <v>18</v>
      </c>
      <c r="E9" s="31"/>
    </row>
    <row r="12" spans="2:5" x14ac:dyDescent="0.25">
      <c r="D12" s="9" t="s">
        <v>19</v>
      </c>
    </row>
    <row r="13" spans="2:5" x14ac:dyDescent="0.25">
      <c r="D13" s="10" t="s">
        <v>20</v>
      </c>
    </row>
    <row r="14" spans="2:5" x14ac:dyDescent="0.25">
      <c r="D14" s="11" t="s">
        <v>21</v>
      </c>
    </row>
  </sheetData>
  <mergeCells count="3">
    <mergeCell ref="B3:E3"/>
    <mergeCell ref="B9:C9"/>
    <mergeCell ref="D9:E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 workbookViewId="0">
      <selection activeCell="G17" sqref="G17"/>
    </sheetView>
  </sheetViews>
  <sheetFormatPr defaultRowHeight="15" x14ac:dyDescent="0.25"/>
  <cols>
    <col min="1" max="1" width="9.140625" style="8"/>
    <col min="2" max="2" width="14.28515625" style="8" customWidth="1"/>
    <col min="3" max="3" width="29" style="8" customWidth="1"/>
    <col min="4" max="4" width="49.28515625" style="8" customWidth="1"/>
    <col min="5" max="5" width="44.85546875" style="8" customWidth="1"/>
    <col min="6" max="16384" width="9.140625" style="8"/>
  </cols>
  <sheetData>
    <row r="3" spans="2:5" x14ac:dyDescent="0.25">
      <c r="B3" s="30" t="s">
        <v>26</v>
      </c>
      <c r="C3" s="30"/>
      <c r="D3" s="30"/>
      <c r="E3" s="30"/>
    </row>
    <row r="4" spans="2:5" x14ac:dyDescent="0.25">
      <c r="B4" s="4" t="s">
        <v>6</v>
      </c>
      <c r="C4" s="4" t="s">
        <v>7</v>
      </c>
      <c r="D4" s="4" t="s">
        <v>8</v>
      </c>
      <c r="E4" s="4" t="s">
        <v>9</v>
      </c>
    </row>
    <row r="5" spans="2:5" ht="47.45" customHeight="1" x14ac:dyDescent="0.25">
      <c r="B5" s="5">
        <v>1</v>
      </c>
      <c r="C5" s="5" t="s">
        <v>10</v>
      </c>
      <c r="D5" s="5" t="s">
        <v>33</v>
      </c>
      <c r="E5" s="5" t="s">
        <v>11</v>
      </c>
    </row>
    <row r="6" spans="2:5" ht="43.15" customHeight="1" x14ac:dyDescent="0.25">
      <c r="B6" s="5">
        <v>2</v>
      </c>
      <c r="C6" s="5" t="s">
        <v>12</v>
      </c>
      <c r="D6" s="5" t="s">
        <v>32</v>
      </c>
      <c r="E6" s="5" t="s">
        <v>11</v>
      </c>
    </row>
    <row r="7" spans="2:5" ht="50.45" customHeight="1" x14ac:dyDescent="0.25">
      <c r="B7" s="5">
        <v>3</v>
      </c>
      <c r="C7" s="5" t="s">
        <v>14</v>
      </c>
      <c r="D7" s="5" t="s">
        <v>35</v>
      </c>
      <c r="E7" s="5" t="s">
        <v>13</v>
      </c>
    </row>
    <row r="8" spans="2:5" ht="36.6" customHeight="1" x14ac:dyDescent="0.25">
      <c r="B8" s="5">
        <v>4</v>
      </c>
      <c r="C8" s="5" t="s">
        <v>16</v>
      </c>
      <c r="D8" s="5" t="s">
        <v>34</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5"/>
  <sheetViews>
    <sheetView topLeftCell="B1" workbookViewId="0">
      <selection activeCell="C23" sqref="C23"/>
    </sheetView>
  </sheetViews>
  <sheetFormatPr defaultRowHeight="15" x14ac:dyDescent="0.25"/>
  <cols>
    <col min="2" max="2" width="14.28515625" customWidth="1"/>
    <col min="3" max="3" width="20.28515625" customWidth="1"/>
    <col min="4" max="4" width="49.28515625" customWidth="1"/>
    <col min="5" max="5" width="38.140625" customWidth="1"/>
  </cols>
  <sheetData>
    <row r="3" spans="2:5" x14ac:dyDescent="0.25">
      <c r="B3" s="30" t="s">
        <v>67</v>
      </c>
      <c r="C3" s="30"/>
      <c r="D3" s="30"/>
      <c r="E3" s="30"/>
    </row>
    <row r="4" spans="2:5" x14ac:dyDescent="0.25">
      <c r="B4" s="4" t="s">
        <v>6</v>
      </c>
      <c r="C4" s="4" t="s">
        <v>7</v>
      </c>
      <c r="D4" s="4" t="s">
        <v>8</v>
      </c>
      <c r="E4" s="4" t="s">
        <v>9</v>
      </c>
    </row>
    <row r="5" spans="2:5" ht="47.25" customHeight="1" x14ac:dyDescent="0.25">
      <c r="B5" s="5">
        <v>1</v>
      </c>
      <c r="C5" s="5" t="s">
        <v>10</v>
      </c>
      <c r="D5" s="6" t="s">
        <v>48</v>
      </c>
      <c r="E5" s="5" t="s">
        <v>11</v>
      </c>
    </row>
    <row r="6" spans="2:5" ht="43.15" customHeight="1" x14ac:dyDescent="0.25">
      <c r="B6" s="5">
        <v>2</v>
      </c>
      <c r="C6" s="5" t="s">
        <v>12</v>
      </c>
      <c r="D6" s="7" t="s">
        <v>49</v>
      </c>
      <c r="E6" s="5" t="s">
        <v>13</v>
      </c>
    </row>
    <row r="7" spans="2:5" ht="50.45" customHeight="1" x14ac:dyDescent="0.25">
      <c r="B7" s="5">
        <v>3</v>
      </c>
      <c r="C7" s="5" t="s">
        <v>14</v>
      </c>
      <c r="D7" s="7" t="s">
        <v>50</v>
      </c>
      <c r="E7" s="5" t="s">
        <v>13</v>
      </c>
    </row>
    <row r="8" spans="2:5" ht="10.9" customHeight="1" x14ac:dyDescent="0.25"/>
    <row r="9" spans="2:5" hidden="1" x14ac:dyDescent="0.25"/>
    <row r="10" spans="2:5" ht="15.75" x14ac:dyDescent="0.25">
      <c r="B10" s="31" t="s">
        <v>17</v>
      </c>
      <c r="C10" s="31"/>
      <c r="D10" s="31" t="s">
        <v>18</v>
      </c>
      <c r="E10" s="31"/>
    </row>
    <row r="13" spans="2:5" x14ac:dyDescent="0.25">
      <c r="D13" s="1" t="s">
        <v>19</v>
      </c>
    </row>
    <row r="14" spans="2:5" x14ac:dyDescent="0.25">
      <c r="D14" s="2" t="s">
        <v>20</v>
      </c>
    </row>
    <row r="15" spans="2:5" x14ac:dyDescent="0.25">
      <c r="D15" s="3" t="s">
        <v>21</v>
      </c>
    </row>
  </sheetData>
  <mergeCells count="3">
    <mergeCell ref="B3:E3"/>
    <mergeCell ref="B10:C10"/>
    <mergeCell ref="D10:E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B11" workbookViewId="0">
      <selection activeCell="E14" sqref="E14"/>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68</v>
      </c>
      <c r="C3" s="30"/>
      <c r="D3" s="30"/>
      <c r="E3" s="30"/>
    </row>
    <row r="4" spans="2:5" x14ac:dyDescent="0.25">
      <c r="B4" s="4" t="s">
        <v>6</v>
      </c>
      <c r="C4" s="4" t="s">
        <v>7</v>
      </c>
      <c r="D4" s="4" t="s">
        <v>8</v>
      </c>
      <c r="E4" s="4" t="s">
        <v>9</v>
      </c>
    </row>
    <row r="5" spans="2:5" ht="69" customHeight="1" x14ac:dyDescent="0.25">
      <c r="B5" s="5">
        <v>1</v>
      </c>
      <c r="C5" s="5" t="s">
        <v>10</v>
      </c>
      <c r="D5" s="6" t="s">
        <v>51</v>
      </c>
      <c r="E5" s="5" t="s">
        <v>11</v>
      </c>
    </row>
    <row r="6" spans="2:5" ht="63" customHeight="1" x14ac:dyDescent="0.25">
      <c r="B6" s="5">
        <v>2</v>
      </c>
      <c r="C6" s="5" t="s">
        <v>12</v>
      </c>
      <c r="D6" s="7" t="s">
        <v>52</v>
      </c>
      <c r="E6" s="5" t="s">
        <v>13</v>
      </c>
    </row>
    <row r="7" spans="2:5" ht="46.5" customHeight="1" x14ac:dyDescent="0.25">
      <c r="B7" s="5">
        <v>3</v>
      </c>
      <c r="C7" s="5" t="s">
        <v>14</v>
      </c>
      <c r="D7" s="7" t="s">
        <v>53</v>
      </c>
      <c r="E7" s="5" t="s">
        <v>13</v>
      </c>
    </row>
    <row r="8" spans="2:5" ht="51.75" customHeight="1" x14ac:dyDescent="0.25">
      <c r="B8" s="5">
        <v>4</v>
      </c>
      <c r="C8" s="5" t="s">
        <v>16</v>
      </c>
      <c r="D8" s="6" t="s">
        <v>54</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6"/>
  <sheetViews>
    <sheetView topLeftCell="A7" workbookViewId="0">
      <selection activeCell="E24" sqref="E24"/>
    </sheetView>
  </sheetViews>
  <sheetFormatPr defaultRowHeight="15" x14ac:dyDescent="0.25"/>
  <cols>
    <col min="1" max="1" width="9.140625" style="8"/>
    <col min="2" max="2" width="14.28515625" style="8" customWidth="1"/>
    <col min="3" max="3" width="20.28515625" style="8" customWidth="1"/>
    <col min="4" max="4" width="49.28515625" style="8" customWidth="1"/>
    <col min="5" max="5" width="38.140625" style="8" customWidth="1"/>
    <col min="6" max="16384" width="9.140625" style="8"/>
  </cols>
  <sheetData>
    <row r="3" spans="2:5" x14ac:dyDescent="0.25">
      <c r="B3" s="30" t="s">
        <v>69</v>
      </c>
      <c r="C3" s="30"/>
      <c r="D3" s="30"/>
      <c r="E3" s="30"/>
    </row>
    <row r="4" spans="2:5" x14ac:dyDescent="0.25">
      <c r="B4" s="4" t="s">
        <v>6</v>
      </c>
      <c r="C4" s="4" t="s">
        <v>7</v>
      </c>
      <c r="D4" s="4" t="s">
        <v>8</v>
      </c>
      <c r="E4" s="4" t="s">
        <v>9</v>
      </c>
    </row>
    <row r="5" spans="2:5" ht="75" customHeight="1" x14ac:dyDescent="0.25">
      <c r="B5" s="5">
        <v>1</v>
      </c>
      <c r="C5" s="5" t="s">
        <v>10</v>
      </c>
      <c r="D5" s="6" t="s">
        <v>55</v>
      </c>
      <c r="E5" s="5" t="s">
        <v>11</v>
      </c>
    </row>
    <row r="6" spans="2:5" ht="75" x14ac:dyDescent="0.25">
      <c r="B6" s="5">
        <v>2</v>
      </c>
      <c r="C6" s="5" t="s">
        <v>12</v>
      </c>
      <c r="D6" s="7" t="s">
        <v>56</v>
      </c>
      <c r="E6" s="5" t="s">
        <v>15</v>
      </c>
    </row>
    <row r="7" spans="2:5" ht="66" customHeight="1" x14ac:dyDescent="0.25">
      <c r="B7" s="5">
        <v>3</v>
      </c>
      <c r="C7" s="5" t="s">
        <v>14</v>
      </c>
      <c r="D7" s="7" t="s">
        <v>57</v>
      </c>
      <c r="E7" s="5" t="s">
        <v>15</v>
      </c>
    </row>
    <row r="8" spans="2:5" ht="63" customHeight="1" x14ac:dyDescent="0.25">
      <c r="B8" s="5">
        <v>4</v>
      </c>
      <c r="C8" s="5" t="s">
        <v>16</v>
      </c>
      <c r="D8" s="6" t="s">
        <v>58</v>
      </c>
      <c r="E8" s="5" t="s">
        <v>15</v>
      </c>
    </row>
    <row r="9" spans="2:5" ht="10.9" customHeight="1" x14ac:dyDescent="0.25"/>
    <row r="10" spans="2:5" hidden="1" x14ac:dyDescent="0.25"/>
    <row r="11" spans="2:5" ht="15.75" x14ac:dyDescent="0.25">
      <c r="B11" s="31" t="s">
        <v>17</v>
      </c>
      <c r="C11" s="31"/>
      <c r="D11" s="31" t="s">
        <v>18</v>
      </c>
      <c r="E11" s="31"/>
    </row>
    <row r="14" spans="2:5" x14ac:dyDescent="0.25">
      <c r="D14" s="9" t="s">
        <v>19</v>
      </c>
    </row>
    <row r="15" spans="2:5" x14ac:dyDescent="0.25">
      <c r="D15" s="10" t="s">
        <v>20</v>
      </c>
    </row>
    <row r="16" spans="2:5" x14ac:dyDescent="0.25">
      <c r="D16" s="11" t="s">
        <v>21</v>
      </c>
    </row>
  </sheetData>
  <mergeCells count="3">
    <mergeCell ref="B3:E3"/>
    <mergeCell ref="B11:C11"/>
    <mergeCell ref="D11:E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M.Sc(CS)PO</vt:lpstr>
      <vt:lpstr>MCS-101</vt:lpstr>
      <vt:lpstr>MCS-102</vt:lpstr>
      <vt:lpstr>MCS-103</vt:lpstr>
      <vt:lpstr>MCS-104</vt:lpstr>
      <vt:lpstr>MCS-105</vt:lpstr>
      <vt:lpstr>MCS-201</vt:lpstr>
      <vt:lpstr>MCS-202</vt:lpstr>
      <vt:lpstr>MCS-203</vt:lpstr>
      <vt:lpstr>MCS-204</vt:lpstr>
      <vt:lpstr>MCS-205</vt:lpstr>
      <vt:lpstr>MCS-301</vt:lpstr>
      <vt:lpstr>MCS-302</vt:lpstr>
      <vt:lpstr>MCS-303</vt:lpstr>
      <vt:lpstr>MCS-304</vt:lpstr>
      <vt:lpstr>MCS-305</vt:lpstr>
      <vt:lpstr>MCS-401</vt:lpstr>
      <vt:lpstr>MCS-402</vt:lpstr>
      <vt:lpstr>MCS-403</vt:lpstr>
      <vt:lpstr>MCS-405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2019-07-24T06:00:27Z</dcterms:created>
  <dcterms:modified xsi:type="dcterms:W3CDTF">2019-12-09T20:53:58Z</dcterms:modified>
</cp:coreProperties>
</file>